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0490" windowHeight="7545" tabRatio="500" activeTab="0"/>
  </bookViews>
  <sheets>
    <sheet name="2022 SLEITI Work plan " sheetId="1" r:id="rId1"/>
  </sheets>
  <definedNames>
    <definedName name="_xlnm.Print_Titles" localSheetId="0">'2022 SLEITI Work plan '!$10:$10</definedName>
  </definedNames>
  <calcPr fullCalcOnLoad="1"/>
</workbook>
</file>

<file path=xl/sharedStrings.xml><?xml version="1.0" encoding="utf-8"?>
<sst xmlns="http://schemas.openxmlformats.org/spreadsheetml/2006/main" count="321" uniqueCount="226">
  <si>
    <t>Rationale: Governance challenges and links to national priorities</t>
  </si>
  <si>
    <t>Activities</t>
  </si>
  <si>
    <t>Responsible party</t>
  </si>
  <si>
    <t>Timeline</t>
  </si>
  <si>
    <t>Funding source</t>
  </si>
  <si>
    <t xml:space="preserve">Key deliverable </t>
  </si>
  <si>
    <t>Status</t>
  </si>
  <si>
    <t>Status details/Description</t>
  </si>
  <si>
    <t>Comments from stakeholders (describe who)</t>
  </si>
  <si>
    <t>Adjustments to work plan and implementation</t>
  </si>
  <si>
    <t>Complete</t>
  </si>
  <si>
    <t>On track for delivery by agreed timeline</t>
  </si>
  <si>
    <t xml:space="preserve"> </t>
  </si>
  <si>
    <t>Deliverable status categories 
(can be modified)</t>
  </si>
  <si>
    <t>Medium risk - not on track for delivery</t>
  </si>
  <si>
    <t>High risk - not on track for delivery</t>
  </si>
  <si>
    <t>SLEITI/MSG</t>
  </si>
  <si>
    <t>MSG Database</t>
  </si>
  <si>
    <t>NS-Fundraising and Proposal Writing</t>
  </si>
  <si>
    <t xml:space="preserve">MSG-NS Training: Beneficial Ownership (BO) </t>
  </si>
  <si>
    <t>MSG-NS Training: Mainstreaming EITI Data</t>
  </si>
  <si>
    <t xml:space="preserve">Collection and submission of documentation for Validation </t>
  </si>
  <si>
    <t>Review and identify funding Agencies and Donors</t>
  </si>
  <si>
    <t>Initiate meetings with potential donors</t>
  </si>
  <si>
    <t xml:space="preserve">Donor Financial and Progress Report (After Project Implementation) </t>
  </si>
  <si>
    <t>Publication of the report on SLEITI Website</t>
  </si>
  <si>
    <t>SLEIT/MSG</t>
  </si>
  <si>
    <t>World Bank</t>
  </si>
  <si>
    <t xml:space="preserve">Nationwide dissemination of 2019 SLEITI Report </t>
  </si>
  <si>
    <t xml:space="preserve">Public Awareness Campaign for BO Sensitization </t>
  </si>
  <si>
    <t>BO Technical Working Group Monitor and Evaluate progress and report back to MSG and other key stakeholders on progress</t>
  </si>
  <si>
    <t xml:space="preserve">Work with key agency to support launching of BO registry </t>
  </si>
  <si>
    <t>Create MoU with key Agency on shared information</t>
  </si>
  <si>
    <t xml:space="preserve">Joint launching of BO Registry, Awareness Raising Event </t>
  </si>
  <si>
    <t xml:space="preserve">Produce full and summary versions of the 2019 Report </t>
  </si>
  <si>
    <t xml:space="preserve">Publish report findings in newspapers </t>
  </si>
  <si>
    <t>Monitor and Evaluate /Media Analytics</t>
  </si>
  <si>
    <t>Hold one Capacity building workshop with CSOs and Journalists on the new EITI requirements</t>
  </si>
  <si>
    <t>Undertake outreach activities to mining communities on SLEITI process</t>
  </si>
  <si>
    <t>Map out strategies to act on the report’s findings and Recommendations</t>
  </si>
  <si>
    <t>Training on Website maintenance and upkeep</t>
  </si>
  <si>
    <t xml:space="preserve">Monitoring and Evaluation / Media and Social media Analytics </t>
  </si>
  <si>
    <t>Output</t>
  </si>
  <si>
    <t>Outcomes (Immediate and Intermediate)</t>
  </si>
  <si>
    <t>Objective (Ultimate Outcome)</t>
  </si>
  <si>
    <t>Training Manual</t>
  </si>
  <si>
    <t>Minutes of meetings</t>
  </si>
  <si>
    <t xml:space="preserve">Reporting </t>
  </si>
  <si>
    <t>To increase citizen's awareness of EITI through increased diclosure and debate- Requirement 2-7</t>
  </si>
  <si>
    <t>SLEITI / MSG</t>
  </si>
  <si>
    <t>[Sierra Leone] [2022] EITI Work plan</t>
  </si>
  <si>
    <t xml:space="preserve">Quarterly MSG Meeting </t>
  </si>
  <si>
    <t>Develop and print MSG Operations Handbook</t>
  </si>
  <si>
    <t>Design MSG annual Survey for Feedback</t>
  </si>
  <si>
    <t xml:space="preserve">In-country Validation meetings with stakeholders  </t>
  </si>
  <si>
    <t>Exit Press Conference by the EITI Validation Team and SLEITI MSG</t>
  </si>
  <si>
    <t>Monitoring</t>
  </si>
  <si>
    <t>SLEITI to engage BSL and SSL to provide recent data (up to 2021) on ASM production for publication on SLEITI website</t>
  </si>
  <si>
    <t xml:space="preserve">Convene a technical team to support SLEITI MSG complete Validation templates - Stakeholder engagement, Transparency, Outcomes and impact. </t>
  </si>
  <si>
    <t>Pre-Validation Self-Assessment workshop on Validation templates</t>
  </si>
  <si>
    <t xml:space="preserve">  Press Release on Commencement of Validation</t>
  </si>
  <si>
    <t>Hold two-day Pre-Validation Technical mapping and self –assessment workshop for Validation: a) Familiarize with the Validation Templates , b) update progress made in addressing 2018 corrective actions</t>
  </si>
  <si>
    <t xml:space="preserve">Nationwide dissemination of 2020/2021 SLEITI Report </t>
  </si>
  <si>
    <t>Link Key achievements and challenges with TV discussions</t>
  </si>
  <si>
    <t>Total</t>
  </si>
  <si>
    <t xml:space="preserve">Collect Current MSG Constituent Information to ensure efficient collaboration  </t>
  </si>
  <si>
    <t xml:space="preserve">Improved MSG participation and coordination. </t>
  </si>
  <si>
    <t xml:space="preserve">Strengthens EITI implementation </t>
  </si>
  <si>
    <t>GoSL</t>
  </si>
  <si>
    <t>Ongoing</t>
  </si>
  <si>
    <t xml:space="preserve">Not started </t>
  </si>
  <si>
    <t xml:space="preserve">Improved Capacity of SLEITI Secretariat and MSG  </t>
  </si>
  <si>
    <t>Enhanced efficiency and productivity</t>
  </si>
  <si>
    <t>Workshop/Training Report</t>
  </si>
  <si>
    <t>Not started</t>
  </si>
  <si>
    <t xml:space="preserve">Raise awareness around women participation in the extractives labour force. </t>
  </si>
  <si>
    <t>Gender Mainstreaming and empowerment</t>
  </si>
  <si>
    <t>Promote inclusiveness &amp; gender equality</t>
  </si>
  <si>
    <t>05/22 - 08/22</t>
  </si>
  <si>
    <t>03/22 - 12/22</t>
  </si>
  <si>
    <t>Report</t>
  </si>
  <si>
    <t>Enactment of the Gender Bill</t>
  </si>
  <si>
    <t>Increase in women's employment in the sector</t>
  </si>
  <si>
    <t xml:space="preserve"> Not started</t>
  </si>
  <si>
    <t>Availability of contextual information on the environment</t>
  </si>
  <si>
    <t>SLEITI/ MSG/EPA/CSO</t>
  </si>
  <si>
    <t>06/22 - 12/22</t>
  </si>
  <si>
    <t>Improved disclosure on environmental impact</t>
  </si>
  <si>
    <t>Enhanced EITI Report on environmental Impact</t>
  </si>
  <si>
    <t>MSG Governance</t>
  </si>
  <si>
    <t>SLEITI Internal/External Capacity Building</t>
  </si>
  <si>
    <t xml:space="preserve">Gender Mainstreaming </t>
  </si>
  <si>
    <t>Environmental Engagement</t>
  </si>
  <si>
    <t>SLEITI Validation</t>
  </si>
  <si>
    <t>Workshop Report</t>
  </si>
  <si>
    <t>Enhanced preparedness for Validation</t>
  </si>
  <si>
    <t>01/22 - 03/22</t>
  </si>
  <si>
    <t>Completed Validation templates</t>
  </si>
  <si>
    <t>02/22 - 03/22</t>
  </si>
  <si>
    <t>GoSL/ACEP/GIZ</t>
  </si>
  <si>
    <t>GoSL/UNDP</t>
  </si>
  <si>
    <t xml:space="preserve">GoSL </t>
  </si>
  <si>
    <t>Completed</t>
  </si>
  <si>
    <t xml:space="preserve">Ongoing </t>
  </si>
  <si>
    <t>01/22 - 04/22</t>
  </si>
  <si>
    <t>Media Reports</t>
  </si>
  <si>
    <t xml:space="preserve">Review Communication Strategy and Update SLEITI Open data policy </t>
  </si>
  <si>
    <t>SLEITI/BSL/SSL</t>
  </si>
  <si>
    <t>SLEITI/NMA/MMMR</t>
  </si>
  <si>
    <t>Updated Communication Strategy and Open Data Policy</t>
  </si>
  <si>
    <t>Report/Minutes of engagement</t>
  </si>
  <si>
    <t>Budget Needs Assessment of operations</t>
  </si>
  <si>
    <t xml:space="preserve">Assessment of SLEITI Commitment to meeting EITI Requirements </t>
  </si>
  <si>
    <t>Publication of ASM data on SLEITI website</t>
  </si>
  <si>
    <t>Template developed</t>
  </si>
  <si>
    <t>Media coverage report on SLEITI Validation</t>
  </si>
  <si>
    <t xml:space="preserve">Media reports </t>
  </si>
  <si>
    <t xml:space="preserve">Enhancement of SLEITI Implementation </t>
  </si>
  <si>
    <t>Effective &amp; efficient cordination of EITI work plan activities</t>
  </si>
  <si>
    <t>Timely report</t>
  </si>
  <si>
    <t>Effective management and disclosure of funds</t>
  </si>
  <si>
    <t>01/22 - 12/22</t>
  </si>
  <si>
    <t xml:space="preserve">Tracking &amp; disclosure of funding </t>
  </si>
  <si>
    <t>Dissemination of SLEITI 2019 Report</t>
  </si>
  <si>
    <t>Develop Concept Note for MSG approval</t>
  </si>
  <si>
    <t>Produce dissemination report and share findings with MSG and stakeholders</t>
  </si>
  <si>
    <t xml:space="preserve">Increased understanding of EITI data &amp; extractive sector </t>
  </si>
  <si>
    <t>03/22 - 07/22</t>
  </si>
  <si>
    <t>Approved Concept Note &amp; Report on dissemination activities</t>
  </si>
  <si>
    <t>Produce 2020/2021 SLEITI Report</t>
  </si>
  <si>
    <t>Develop ToR for IA to be approved by MSG</t>
  </si>
  <si>
    <t>Advertise &amp; recruit IA</t>
  </si>
  <si>
    <t xml:space="preserve">MSG approval of Scoping, Inception &amp; final Reports </t>
  </si>
  <si>
    <t xml:space="preserve">Production of Annual EITI Report                                 </t>
  </si>
  <si>
    <t>Increased disclosure of extractive sector information</t>
  </si>
  <si>
    <t>Cost (US$)</t>
  </si>
  <si>
    <t>Dissemination of SLEITI 2020/2021 Report</t>
  </si>
  <si>
    <t>11/22 - 12/22</t>
  </si>
  <si>
    <t>Approved ToR, Scoping, Inception and Final Reports and publication on SLEITI website</t>
  </si>
  <si>
    <t xml:space="preserve"> Enhanced citizens knowledge and participation in all aspect of SLEITI implementation. </t>
  </si>
  <si>
    <t xml:space="preserve">SLEITI to engage NMA and MMMR to develop templates for systematic disclosure of subnational transfers (DACDF) </t>
  </si>
  <si>
    <t>Legal and regulatory reforms</t>
  </si>
  <si>
    <t>Strengthen relationship with key integrity institutions (ACC, FIU, ASSL, CAC etc.)</t>
  </si>
  <si>
    <t xml:space="preserve">Lobby key stakeholders to develop sector related legislation. </t>
  </si>
  <si>
    <t>Passing of SLEITI Bill and other extractive sector Bill</t>
  </si>
  <si>
    <t>SLEITI/MSG/Parliament/Law Officers department</t>
  </si>
  <si>
    <t>04/22 - 12/22</t>
  </si>
  <si>
    <t>SLEITI Act</t>
  </si>
  <si>
    <t>Beneficial Ownership Disclosure</t>
  </si>
  <si>
    <t>Lobby key stakeholders to enact the Mines &amp; Mineral Development Bill</t>
  </si>
  <si>
    <t>Undertake Study on Phase 2 of BO Implementation</t>
  </si>
  <si>
    <t xml:space="preserve">Map out strategies for implementation of BO study report </t>
  </si>
  <si>
    <t xml:space="preserve">BO disclosure strengthened </t>
  </si>
  <si>
    <t xml:space="preserve">SLEITI/MSG/CAC/ACC/FIU/BSL </t>
  </si>
  <si>
    <t>Effective implementation of BO disclosure requirement</t>
  </si>
  <si>
    <t>Improved knowledge of ownership of extractive companies</t>
  </si>
  <si>
    <t>Enhanced SLEITI visibility and Impact on EITI Implementation</t>
  </si>
  <si>
    <t>Produce summary data template for 2020/2021 report</t>
  </si>
  <si>
    <t>SLEIT/MSG/IA</t>
  </si>
  <si>
    <t>Distribute 2019 SLEITI report to Stakeholders (MDAs, CSOs, Media etc.)</t>
  </si>
  <si>
    <t>Undertake Radio and TV Programmes on Findings on 2019 SLEITI report</t>
  </si>
  <si>
    <t>Hold one press conference in Freetown on the 2019 SLEITI report</t>
  </si>
  <si>
    <t>Improved citizens participation in all aspects of SLEITI implementation</t>
  </si>
  <si>
    <t>Engage MDAs to develop policy and plan on contracts disclosure</t>
  </si>
  <si>
    <t>Lobby stakeholders to publicly disclose contract &amp; licence awards &amp; transfers ensuring non-trivial deviation from statutory procedures</t>
  </si>
  <si>
    <t>Mainstreaming EITI Data</t>
  </si>
  <si>
    <t>Promotes impact of EITI implementation</t>
  </si>
  <si>
    <t>Hold Public engagement at Key Universities (FBC, NJALA &amp; UNIMAK)</t>
  </si>
  <si>
    <t>Increased availbility of EITI data and knowledge of the sector. These include Braille version, Minutes of meetings, M&amp;E report on Media analysis</t>
  </si>
  <si>
    <t>World Bank, GoSL, ACEP</t>
  </si>
  <si>
    <t>Map out strategies to implement the recommendations of the feasibility study on mainstreaming EITI data</t>
  </si>
  <si>
    <t>Engage relevant government agencies to commence efforts (for example develops appropriate template or policy/legal provisions) to systematically disclose up-to-date information on their operations (e.g. government revenue data, subnational revenues) in the extractives sector</t>
  </si>
  <si>
    <t xml:space="preserve">EITI reporting mainstreamed in government and company operations </t>
  </si>
  <si>
    <t xml:space="preserve">Improve timely release of sector related information </t>
  </si>
  <si>
    <t>Enhanced transparency within the extractive sector</t>
  </si>
  <si>
    <t>Lobby key stakeholder to systematically disclose All oil, gas and mining licenses and contracts in the area of exploration and production, on a publicly accessible government website/portal in both human and machine-readable formats</t>
  </si>
  <si>
    <t>GOSL</t>
  </si>
  <si>
    <t>Effective and Efficient secretariat, Development of human capital</t>
  </si>
  <si>
    <t xml:space="preserve">To ensure all 2018  validation corrective measures are addressed; increase awareness raising through media activities and to ensure preparedness for assessment on the 2019 standard </t>
  </si>
  <si>
    <t>To meet the objective of  Government National Medium Term Development Plan ( MTNDP) which  states that by 2023, the Government will “mainstream transparency and accountability practices into the ( Mining) sector, according to the 2016 Extractive Industries Transparency Initiative standards</t>
  </si>
  <si>
    <t xml:space="preserve">To maintain the Open Government Partnership's  (OGP) goal of bringing  government reformers and civil society leaders together  to create action plans that make governments more inclusive, responsive, and accountable.The plan offers new commitments on tax, beneficial ownership transparency, and open parliament. Sierra Leone To implement the 2019-2021 Action Plan 2019-2021 which  offers  commitments on tax, beneficial ownership transparency, and open parliament. </t>
  </si>
  <si>
    <t>Improve reforms to strengthen transparency</t>
  </si>
  <si>
    <t>To promote transparency in all aspects of the extractive sector</t>
  </si>
  <si>
    <t xml:space="preserve">Increased citizen's participation and  public disclosure through community outreach </t>
  </si>
  <si>
    <t>Peer review visits among the constituents</t>
  </si>
  <si>
    <t xml:space="preserve">Capacity building </t>
  </si>
  <si>
    <t xml:space="preserve">Train staff on UN guiding principles on Business and Human Right </t>
  </si>
  <si>
    <t xml:space="preserve">Advocate for gender mainstreaming in MDAs and legislation of the gender Bill. </t>
  </si>
  <si>
    <t xml:space="preserve">Organise meeting with the Ministry of Gender &amp; Children Affairs (MGCA) and other stakeholders on gender related information in accordance with the EITI Requirement </t>
  </si>
  <si>
    <t>Facilitate the formation of women champion groups in mining and extractive activities</t>
  </si>
  <si>
    <t>To help promote, protect and preserve the impact of climate change and the extractives on the environment</t>
  </si>
  <si>
    <t>Coordination meetings with relevant stakeholders in the environment  and extractives</t>
  </si>
  <si>
    <t>Advocate for review of policy, regulations and laws on environment, climate change and green energy</t>
  </si>
  <si>
    <t>Media and public campaign ( Radio,TV) town hall meetings, road shows, sign languages, billboards, jingles etc.</t>
  </si>
  <si>
    <t>To create and sustain an investment friendly environment</t>
  </si>
  <si>
    <t>Review and upadte SLEITI Bill</t>
  </si>
  <si>
    <t>Government total commitment in the allocationof resources in the EITI process in Sierra Leone</t>
  </si>
  <si>
    <t>Produce  2019 report in Braille format</t>
  </si>
  <si>
    <t>Improved collaboraboration and networking among the three constituencies ( Government , companies,CSOs)</t>
  </si>
  <si>
    <t>Increased inclusivity and protection of women</t>
  </si>
  <si>
    <t>Strengthened oversight and enhance transparency and accountability</t>
  </si>
  <si>
    <t>Increased public  access to the SLEITI Report ; Document feedback and identify gaps</t>
  </si>
  <si>
    <t>Approved : [24th March 2022]</t>
  </si>
  <si>
    <t>Last updated: [24th March 2022]</t>
  </si>
  <si>
    <t>Staff appraisal</t>
  </si>
  <si>
    <t xml:space="preserve">Quarterly Reports - Office of the Vice President (End of each quarter) </t>
  </si>
  <si>
    <t xml:space="preserve">Assessment on NS On-line Training on Leadership/Organizational Management/Software </t>
  </si>
  <si>
    <t>Quarterly update briefing report to MSG (Narrative &amp; Financial Report)</t>
  </si>
  <si>
    <t>Increase allocation on EITI budget in the national budget</t>
  </si>
  <si>
    <t>Ongoing - MSG meetings were held on 10th &amp; 24th March 2022</t>
  </si>
  <si>
    <t>GoSL/donor partners</t>
  </si>
  <si>
    <t>GoSL/partners</t>
  </si>
  <si>
    <t>GoSL/Partners</t>
  </si>
  <si>
    <t>Completed - This was held in Bo city on 1st - 2nd Feb. 2022</t>
  </si>
  <si>
    <t xml:space="preserve">Completed - This was held in York village from 21st -25th Feb. 2022 </t>
  </si>
  <si>
    <t>Completed - This was held at Lacs Villa on 17th March 2022</t>
  </si>
  <si>
    <t>Funding to cover staff salaries and office running cost</t>
  </si>
  <si>
    <t xml:space="preserve">Not started -  This will be implemented in May 2022 as funding has already been received. </t>
  </si>
  <si>
    <t xml:space="preserve">Ongoing -  ToR approved by MSG. Recruitment of IA has commenced. </t>
  </si>
  <si>
    <t>GoSl/Donor</t>
  </si>
  <si>
    <t>GoSL/Donor</t>
  </si>
  <si>
    <t xml:space="preserve">Activity No. </t>
  </si>
  <si>
    <t>Conduct research and monitoring to produce and popularize reports through town hall meeings,road shows,debates etc</t>
  </si>
  <si>
    <t>Collaborate with key stakeholders and institutions including Parliament to legislate the SLEITI Bill into law.</t>
  </si>
  <si>
    <t>Ministry of mines and mineral resources to initiate policy/law on public disclosure of contracts</t>
  </si>
  <si>
    <t>Hosting, Upgrade &amp; improve user interface of the SLEITI website</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</si>
</sst>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_(* #,##0_);_(* \(#,##0\);_(* &quot;-&quot;??_);_(@_)"/>
    <numFmt numFmtId="173" formatCode="[$-F800]dddd\,\ mmmm\ dd\,\ yyyy"/>
    <numFmt numFmtId="174" formatCode="[$-809]dd\ mmmm\ yyyy"/>
    <numFmt numFmtId="175" formatCode="d/m/yy;@"/>
    <numFmt numFmtId="176" formatCode="dd/mm/yyyy;@"/>
    <numFmt numFmtId="177" formatCode="&quot;Yes&quot;;&quot;Yes&quot;;&quot;No&quot;"/>
    <numFmt numFmtId="178" formatCode="&quot;True&quot;;&quot;True&quot;;&quot;False&quot;"/>
    <numFmt numFmtId="179" formatCode="&quot;On&quot;;&quot;On&quot;;&quot;Off&quot;"/>
    <numFmt numFmtId="180" formatCode="[$€-2]\ #,##0.00_);[Red]\([$€-2]\ #,##0.00\)"/>
  </numFmts>
  <fonts count="55">
    <font>
      <sz val="12"/>
      <color theme="1"/>
      <name val="Calibri"/>
      <family val="2"/>
    </font>
    <font>
      <sz val="11"/>
      <color indexed="8"/>
      <name val="Calibri"/>
      <family val="2"/>
    </font>
    <font>
      <sz val="8"/>
      <name val="Calibri"/>
      <family val="2"/>
    </font>
    <font>
      <sz val="12"/>
      <color indexed="8"/>
      <name val="Calibri"/>
      <family val="2"/>
    </font>
    <font>
      <sz val="11"/>
      <color indexed="9"/>
      <name val="Calibri"/>
      <family val="2"/>
    </font>
    <font>
      <sz val="12"/>
      <color indexed="20"/>
      <name val="Calibri"/>
      <family val="2"/>
    </font>
    <font>
      <b/>
      <sz val="11"/>
      <color indexed="52"/>
      <name val="Calibri"/>
      <family val="2"/>
    </font>
    <font>
      <b/>
      <sz val="11"/>
      <color indexed="9"/>
      <name val="Calibri"/>
      <family val="2"/>
    </font>
    <font>
      <i/>
      <sz val="11"/>
      <color indexed="23"/>
      <name val="Calibri"/>
      <family val="2"/>
    </font>
    <font>
      <sz val="12"/>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2"/>
      <color indexed="60"/>
      <name val="Calibri"/>
      <family val="2"/>
    </font>
    <font>
      <b/>
      <sz val="11"/>
      <color indexed="63"/>
      <name val="Calibri"/>
      <family val="2"/>
    </font>
    <font>
      <b/>
      <sz val="18"/>
      <color indexed="54"/>
      <name val="Calibri Light"/>
      <family val="2"/>
    </font>
    <font>
      <b/>
      <sz val="11"/>
      <color indexed="8"/>
      <name val="Calibri"/>
      <family val="2"/>
    </font>
    <font>
      <sz val="11"/>
      <color indexed="10"/>
      <name val="Calibri"/>
      <family val="2"/>
    </font>
    <font>
      <sz val="12"/>
      <color indexed="8"/>
      <name val="Franklin Gothic Book"/>
      <family val="2"/>
    </font>
    <font>
      <sz val="24"/>
      <color indexed="8"/>
      <name val="Franklin Gothic Medium"/>
      <family val="2"/>
    </font>
    <font>
      <b/>
      <sz val="12"/>
      <color indexed="8"/>
      <name val="Franklin Gothic Book"/>
      <family val="2"/>
    </font>
    <font>
      <b/>
      <sz val="12"/>
      <color indexed="9"/>
      <name val="Franklin Gothic Book"/>
      <family val="2"/>
    </font>
    <font>
      <b/>
      <sz val="14"/>
      <color indexed="8"/>
      <name val="Franklin Gothic Book"/>
      <family val="2"/>
    </font>
    <font>
      <b/>
      <i/>
      <sz val="12"/>
      <color indexed="23"/>
      <name val="Franklin Gothic Book"/>
      <family val="2"/>
    </font>
    <font>
      <b/>
      <sz val="11"/>
      <color indexed="8"/>
      <name val="Franklin Gothic Book"/>
      <family val="2"/>
    </font>
    <font>
      <b/>
      <sz val="18"/>
      <color indexed="8"/>
      <name val="Franklin Gothic Book"/>
      <family val="2"/>
    </font>
    <font>
      <sz val="11"/>
      <color theme="1"/>
      <name val="Calibri"/>
      <family val="2"/>
    </font>
    <font>
      <sz val="11"/>
      <color theme="0"/>
      <name val="Calibri"/>
      <family val="2"/>
    </font>
    <font>
      <sz val="12"/>
      <color rgb="FF9C0006"/>
      <name val="Calibri"/>
      <family val="2"/>
    </font>
    <font>
      <b/>
      <sz val="11"/>
      <color rgb="FFFA7D00"/>
      <name val="Calibri"/>
      <family val="2"/>
    </font>
    <font>
      <b/>
      <sz val="11"/>
      <color theme="0"/>
      <name val="Calibri"/>
      <family val="2"/>
    </font>
    <font>
      <sz val="11"/>
      <color rgb="FF000000"/>
      <name val="Calibri"/>
      <family val="2"/>
    </font>
    <font>
      <i/>
      <sz val="11"/>
      <color rgb="FF7F7F7F"/>
      <name val="Calibri"/>
      <family val="2"/>
    </font>
    <font>
      <sz val="12"/>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2"/>
      <color rgb="FF9C5700"/>
      <name val="Calibri"/>
      <family val="2"/>
    </font>
    <font>
      <b/>
      <sz val="11"/>
      <color rgb="FF3F3F3F"/>
      <name val="Calibri"/>
      <family val="2"/>
    </font>
    <font>
      <b/>
      <sz val="18"/>
      <color theme="3"/>
      <name val="Calibri Light"/>
      <family val="2"/>
    </font>
    <font>
      <b/>
      <sz val="11"/>
      <color theme="1"/>
      <name val="Calibri"/>
      <family val="2"/>
    </font>
    <font>
      <sz val="11"/>
      <color rgb="FFFF0000"/>
      <name val="Calibri"/>
      <family val="2"/>
    </font>
    <font>
      <sz val="12"/>
      <color theme="1"/>
      <name val="Franklin Gothic Book"/>
      <family val="2"/>
    </font>
    <font>
      <sz val="24"/>
      <color theme="1"/>
      <name val="Franklin Gothic Medium"/>
      <family val="2"/>
    </font>
    <font>
      <b/>
      <sz val="12"/>
      <color theme="1"/>
      <name val="Franklin Gothic Book"/>
      <family val="2"/>
    </font>
    <font>
      <b/>
      <sz val="12"/>
      <color theme="0"/>
      <name val="Franklin Gothic Book"/>
      <family val="2"/>
    </font>
    <font>
      <b/>
      <sz val="14"/>
      <color theme="1"/>
      <name val="Franklin Gothic Book"/>
      <family val="2"/>
    </font>
    <font>
      <b/>
      <i/>
      <sz val="12"/>
      <color theme="1" tint="0.49998000264167786"/>
      <name val="Franklin Gothic Book"/>
      <family val="2"/>
    </font>
    <font>
      <b/>
      <sz val="11"/>
      <color theme="1"/>
      <name val="Franklin Gothic Book"/>
      <family val="2"/>
    </font>
    <font>
      <sz val="12"/>
      <color rgb="FF000000"/>
      <name val="Calibri"/>
      <family val="2"/>
    </font>
    <font>
      <b/>
      <sz val="18"/>
      <color theme="1"/>
      <name val="Franklin Gothic Book"/>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1" tint="0.34999001026153564"/>
        <bgColor indexed="64"/>
      </patternFill>
    </fill>
    <fill>
      <patternFill patternType="solid">
        <fgColor theme="2" tint="-0.09996999800205231"/>
        <bgColor indexed="64"/>
      </patternFill>
    </fill>
    <fill>
      <patternFill patternType="solid">
        <fgColor theme="0" tint="-0.1499900072813034"/>
        <bgColor indexed="64"/>
      </patternFill>
    </fill>
    <fill>
      <patternFill patternType="solid">
        <fgColor rgb="FFFFC000"/>
        <bgColor indexed="64"/>
      </patternFill>
    </fill>
    <fill>
      <patternFill patternType="solid">
        <fgColor theme="0"/>
        <bgColor indexed="64"/>
      </patternFill>
    </fill>
    <fill>
      <patternFill patternType="solid">
        <fgColor theme="2"/>
        <bgColor indexed="64"/>
      </patternFill>
    </fill>
    <fill>
      <patternFill patternType="solid">
        <fgColor theme="9" tint="-0.4999699890613556"/>
        <bgColor indexed="64"/>
      </patternFill>
    </fill>
  </fills>
  <borders count="6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medium"/>
      <bottom/>
    </border>
    <border>
      <left>
        <color indexed="63"/>
      </left>
      <right>
        <color indexed="63"/>
      </right>
      <top style="medium"/>
      <bottom style="medium"/>
    </border>
    <border>
      <left>
        <color indexed="63"/>
      </left>
      <right style="medium"/>
      <top style="medium"/>
      <bottom style="medium"/>
    </border>
    <border>
      <left style="medium"/>
      <right style="thin"/>
      <top style="medium"/>
      <bottom>
        <color indexed="63"/>
      </bottom>
    </border>
    <border>
      <left style="thin"/>
      <right style="thin"/>
      <top style="medium"/>
      <bottom>
        <color indexed="63"/>
      </bottom>
    </border>
    <border>
      <left style="thin"/>
      <right/>
      <top style="medium"/>
      <bottom>
        <color indexed="63"/>
      </bottom>
    </border>
    <border>
      <left/>
      <right style="thin"/>
      <top style="medium"/>
      <bottom>
        <color indexed="63"/>
      </bottom>
    </border>
    <border>
      <left style="medium"/>
      <right/>
      <top style="medium"/>
      <bottom/>
    </border>
    <border>
      <left/>
      <right style="medium"/>
      <top style="medium"/>
      <bottom/>
    </border>
    <border>
      <left style="medium"/>
      <right/>
      <top/>
      <bottom/>
    </border>
    <border>
      <left/>
      <right style="medium"/>
      <top/>
      <bottom/>
    </border>
    <border>
      <left style="medium"/>
      <right style="medium"/>
      <top style="medium"/>
      <bottom>
        <color indexed="63"/>
      </bottom>
    </border>
    <border>
      <left style="medium"/>
      <right style="medium"/>
      <top style="medium"/>
      <bottom style="medium"/>
    </border>
    <border>
      <left style="medium"/>
      <right style="medium"/>
      <top/>
      <bottom style="medium"/>
    </border>
    <border>
      <left style="medium"/>
      <right style="medium"/>
      <top/>
      <bottom/>
    </border>
    <border>
      <left style="medium"/>
      <right/>
      <top/>
      <bottom style="medium"/>
    </border>
    <border>
      <left/>
      <right style="medium"/>
      <top/>
      <bottom style="medium"/>
    </border>
    <border>
      <left/>
      <right/>
      <top/>
      <bottom style="medium"/>
    </border>
    <border>
      <left style="medium"/>
      <right style="medium"/>
      <top style="medium"/>
      <bottom style="thin"/>
    </border>
    <border>
      <left style="medium"/>
      <right style="medium"/>
      <top style="thin"/>
      <bottom style="thin"/>
    </border>
    <border>
      <left style="thin"/>
      <right style="thin"/>
      <top style="thin"/>
      <bottom style="thin"/>
    </border>
    <border>
      <left>
        <color indexed="63"/>
      </left>
      <right>
        <color indexed="63"/>
      </right>
      <top style="medium"/>
      <bottom style="thin"/>
    </border>
    <border>
      <left>
        <color indexed="63"/>
      </left>
      <right>
        <color indexed="63"/>
      </right>
      <top style="thin"/>
      <bottom style="thin"/>
    </border>
    <border>
      <left style="medium"/>
      <right>
        <color indexed="63"/>
      </right>
      <top>
        <color indexed="63"/>
      </top>
      <bottom style="thin"/>
    </border>
    <border>
      <left style="medium"/>
      <right style="medium"/>
      <top>
        <color indexed="63"/>
      </top>
      <bottom style="thin"/>
    </border>
    <border>
      <left>
        <color indexed="63"/>
      </left>
      <right>
        <color indexed="63"/>
      </right>
      <top/>
      <bottom style="thin"/>
    </border>
    <border>
      <left style="thin"/>
      <right>
        <color indexed="63"/>
      </right>
      <top style="thin"/>
      <bottom style="thin"/>
    </border>
    <border>
      <left>
        <color indexed="63"/>
      </left>
      <right style="thin"/>
      <top style="thin"/>
      <bottom style="thin"/>
    </border>
    <border>
      <left style="medium"/>
      <right>
        <color indexed="63"/>
      </right>
      <top style="thin"/>
      <bottom style="thin"/>
    </border>
    <border>
      <left style="medium"/>
      <right style="thin"/>
      <top style="thin"/>
      <bottom style="thin"/>
    </border>
    <border>
      <left>
        <color indexed="63"/>
      </left>
      <right style="medium"/>
      <top style="medium"/>
      <bottom style="thin"/>
    </border>
    <border>
      <left style="medium"/>
      <right style="thin"/>
      <top/>
      <bottom style="thin"/>
    </border>
    <border>
      <left style="medium"/>
      <right style="thin"/>
      <top/>
      <bottom/>
    </border>
    <border>
      <left>
        <color indexed="63"/>
      </left>
      <right style="medium"/>
      <top style="thin"/>
      <bottom style="thin"/>
    </border>
    <border>
      <left/>
      <right style="medium"/>
      <top>
        <color indexed="63"/>
      </top>
      <bottom style="thin"/>
    </border>
    <border>
      <left style="medium"/>
      <right style="medium"/>
      <top style="thin"/>
      <bottom style="medium"/>
    </border>
    <border>
      <left style="medium"/>
      <right style="thin"/>
      <top style="thin"/>
      <bottom style="medium"/>
    </border>
    <border>
      <left>
        <color indexed="63"/>
      </left>
      <right style="thin"/>
      <top>
        <color indexed="63"/>
      </top>
      <bottom style="medium"/>
    </border>
    <border>
      <left style="medium"/>
      <right style="medium"/>
      <top style="thin"/>
      <bottom>
        <color indexed="63"/>
      </bottom>
    </border>
    <border>
      <left style="thin"/>
      <right style="medium"/>
      <top style="thin"/>
      <bottom style="thin"/>
    </border>
    <border>
      <left style="medium"/>
      <right>
        <color indexed="63"/>
      </right>
      <top style="medium"/>
      <bottom style="thin"/>
    </border>
    <border>
      <left>
        <color indexed="63"/>
      </left>
      <right style="medium"/>
      <top style="thin"/>
      <bottom>
        <color indexed="63"/>
      </bottom>
    </border>
    <border>
      <left style="medium"/>
      <right style="thin"/>
      <top style="thin"/>
      <bottom/>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style="medium"/>
      <top style="thin"/>
      <bottom>
        <color indexed="63"/>
      </bottom>
    </border>
    <border>
      <left style="thin"/>
      <right style="medium"/>
      <top/>
      <bottom/>
    </border>
    <border>
      <left style="thin"/>
      <right style="medium"/>
      <top/>
      <bottom style="thin"/>
    </border>
    <border>
      <left>
        <color indexed="63"/>
      </left>
      <right style="thin"/>
      <top style="medium"/>
      <bottom style="medium"/>
    </border>
    <border>
      <left>
        <color indexed="63"/>
      </left>
      <right>
        <color indexed="63"/>
      </right>
      <top style="thin"/>
      <bottom>
        <color indexed="63"/>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171" fontId="0" fillId="0" borderId="0" applyFont="0" applyFill="0" applyBorder="0" applyAlignment="0" applyProtection="0"/>
    <xf numFmtId="41" fontId="0" fillId="0" borderId="0" applyFont="0" applyFill="0" applyBorder="0" applyAlignment="0" applyProtection="0"/>
    <xf numFmtId="43" fontId="33"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33" fillId="0" borderId="0">
      <alignment/>
      <protection/>
    </xf>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361">
    <xf numFmtId="0" fontId="0" fillId="0" borderId="0" xfId="0" applyFont="1" applyAlignment="1">
      <alignment/>
    </xf>
    <xf numFmtId="0" fontId="46" fillId="0" borderId="0" xfId="0" applyFont="1" applyAlignment="1">
      <alignment/>
    </xf>
    <xf numFmtId="0" fontId="46" fillId="0" borderId="0" xfId="0" applyFont="1" applyAlignment="1">
      <alignment horizontal="left"/>
    </xf>
    <xf numFmtId="0" fontId="47" fillId="0" borderId="0" xfId="0" applyFont="1" applyAlignment="1">
      <alignment/>
    </xf>
    <xf numFmtId="0" fontId="46" fillId="0" borderId="10" xfId="0" applyFont="1" applyBorder="1" applyAlignment="1">
      <alignment/>
    </xf>
    <xf numFmtId="0" fontId="46" fillId="0" borderId="0" xfId="0" applyFont="1" applyBorder="1" applyAlignment="1">
      <alignment/>
    </xf>
    <xf numFmtId="0" fontId="46" fillId="0" borderId="0" xfId="0" applyFont="1" applyBorder="1" applyAlignment="1">
      <alignment horizontal="center" vertical="center"/>
    </xf>
    <xf numFmtId="0" fontId="46" fillId="33" borderId="0" xfId="0" applyFont="1" applyFill="1" applyBorder="1" applyAlignment="1">
      <alignment vertical="center"/>
    </xf>
    <xf numFmtId="0" fontId="46" fillId="0" borderId="0" xfId="0" applyFont="1" applyBorder="1" applyAlignment="1">
      <alignment vertical="center" wrapText="1"/>
    </xf>
    <xf numFmtId="0" fontId="46" fillId="0" borderId="0" xfId="0" applyFont="1" applyBorder="1" applyAlignment="1">
      <alignment vertical="center"/>
    </xf>
    <xf numFmtId="0" fontId="46" fillId="0" borderId="0" xfId="0" applyFont="1" applyBorder="1" applyAlignment="1">
      <alignment horizontal="center" vertical="center"/>
    </xf>
    <xf numFmtId="0" fontId="46" fillId="0" borderId="0" xfId="0" applyFont="1" applyBorder="1" applyAlignment="1">
      <alignment horizontal="center" vertical="center" wrapText="1"/>
    </xf>
    <xf numFmtId="0" fontId="46" fillId="0" borderId="0" xfId="0" applyFont="1" applyBorder="1" applyAlignment="1">
      <alignment horizontal="center" vertical="center" wrapText="1"/>
    </xf>
    <xf numFmtId="0" fontId="46" fillId="0" borderId="0" xfId="0" applyFont="1" applyBorder="1" applyAlignment="1">
      <alignment horizontal="center" vertical="center"/>
    </xf>
    <xf numFmtId="172" fontId="46" fillId="0" borderId="0" xfId="42" applyNumberFormat="1" applyFont="1" applyBorder="1" applyAlignment="1">
      <alignment horizontal="center" vertical="center"/>
    </xf>
    <xf numFmtId="0" fontId="46" fillId="0" borderId="10" xfId="0" applyFont="1" applyBorder="1" applyAlignment="1">
      <alignment horizontal="center" vertical="center"/>
    </xf>
    <xf numFmtId="172" fontId="46" fillId="0" borderId="10" xfId="42" applyNumberFormat="1" applyFont="1" applyBorder="1" applyAlignment="1">
      <alignment horizontal="center" vertical="center"/>
    </xf>
    <xf numFmtId="0" fontId="48" fillId="0" borderId="0" xfId="0" applyFont="1" applyAlignment="1">
      <alignment/>
    </xf>
    <xf numFmtId="0" fontId="48" fillId="0" borderId="0" xfId="0" applyFont="1" applyAlignment="1">
      <alignment horizontal="left"/>
    </xf>
    <xf numFmtId="0" fontId="46" fillId="0" borderId="0" xfId="0" applyFont="1" applyFill="1" applyBorder="1" applyAlignment="1">
      <alignment/>
    </xf>
    <xf numFmtId="0" fontId="48" fillId="34" borderId="10" xfId="0" applyFont="1" applyFill="1" applyBorder="1" applyAlignment="1">
      <alignment horizontal="center" vertical="center" wrapText="1"/>
    </xf>
    <xf numFmtId="0" fontId="46" fillId="35" borderId="11" xfId="0" applyFont="1" applyFill="1" applyBorder="1" applyAlignment="1">
      <alignment wrapText="1"/>
    </xf>
    <xf numFmtId="0" fontId="46" fillId="35" borderId="11" xfId="0" applyFont="1" applyFill="1" applyBorder="1" applyAlignment="1">
      <alignment/>
    </xf>
    <xf numFmtId="0" fontId="46" fillId="35" borderId="11" xfId="0" applyFont="1" applyFill="1" applyBorder="1" applyAlignment="1">
      <alignment vertical="center"/>
    </xf>
    <xf numFmtId="0" fontId="46" fillId="35" borderId="12" xfId="0" applyFont="1" applyFill="1" applyBorder="1" applyAlignment="1">
      <alignment/>
    </xf>
    <xf numFmtId="0" fontId="46" fillId="35" borderId="11" xfId="0" applyFont="1" applyFill="1" applyBorder="1" applyAlignment="1">
      <alignment horizontal="center" vertical="center"/>
    </xf>
    <xf numFmtId="17" fontId="46" fillId="35" borderId="11" xfId="0" applyNumberFormat="1" applyFont="1" applyFill="1" applyBorder="1" applyAlignment="1">
      <alignment horizontal="center" vertical="center"/>
    </xf>
    <xf numFmtId="0" fontId="46" fillId="35" borderId="12" xfId="0" applyFont="1" applyFill="1" applyBorder="1" applyAlignment="1">
      <alignment horizontal="center" vertical="center" wrapText="1"/>
    </xf>
    <xf numFmtId="0" fontId="48" fillId="35" borderId="11" xfId="0" applyFont="1" applyFill="1" applyBorder="1" applyAlignment="1">
      <alignment wrapText="1"/>
    </xf>
    <xf numFmtId="0" fontId="48" fillId="35" borderId="12" xfId="0" applyFont="1" applyFill="1" applyBorder="1" applyAlignment="1">
      <alignment wrapText="1"/>
    </xf>
    <xf numFmtId="0" fontId="48" fillId="34" borderId="13" xfId="0" applyFont="1" applyFill="1" applyBorder="1" applyAlignment="1">
      <alignment horizontal="center" vertical="center" wrapText="1"/>
    </xf>
    <xf numFmtId="0" fontId="48" fillId="34" borderId="14" xfId="0" applyFont="1" applyFill="1" applyBorder="1" applyAlignment="1">
      <alignment horizontal="center" vertical="center" wrapText="1"/>
    </xf>
    <xf numFmtId="172" fontId="48" fillId="34" borderId="14" xfId="42" applyNumberFormat="1" applyFont="1" applyFill="1" applyBorder="1" applyAlignment="1">
      <alignment horizontal="center" vertical="center" wrapText="1"/>
    </xf>
    <xf numFmtId="0" fontId="48" fillId="34" borderId="15" xfId="0" applyFont="1" applyFill="1" applyBorder="1" applyAlignment="1">
      <alignment horizontal="center" vertical="center" wrapText="1"/>
    </xf>
    <xf numFmtId="0" fontId="48" fillId="34" borderId="16" xfId="0" applyFont="1" applyFill="1" applyBorder="1" applyAlignment="1">
      <alignment horizontal="center" vertical="center" wrapText="1"/>
    </xf>
    <xf numFmtId="0" fontId="48" fillId="34" borderId="11" xfId="0" applyFont="1" applyFill="1" applyBorder="1" applyAlignment="1">
      <alignment horizontal="center" vertical="center" wrapText="1"/>
    </xf>
    <xf numFmtId="172" fontId="48" fillId="34" borderId="11" xfId="42" applyNumberFormat="1" applyFont="1" applyFill="1" applyBorder="1" applyAlignment="1">
      <alignment horizontal="center" vertical="center" wrapText="1"/>
    </xf>
    <xf numFmtId="0" fontId="46" fillId="33" borderId="11" xfId="0" applyFont="1" applyFill="1" applyBorder="1" applyAlignment="1">
      <alignment vertical="center"/>
    </xf>
    <xf numFmtId="0" fontId="48" fillId="34" borderId="12" xfId="0" applyFont="1" applyFill="1" applyBorder="1" applyAlignment="1">
      <alignment horizontal="center" vertical="center" wrapText="1"/>
    </xf>
    <xf numFmtId="0" fontId="46" fillId="35" borderId="11" xfId="0" applyFont="1" applyFill="1" applyBorder="1" applyAlignment="1">
      <alignment horizontal="center" vertical="center" wrapText="1"/>
    </xf>
    <xf numFmtId="0" fontId="46" fillId="35" borderId="12" xfId="0" applyFont="1" applyFill="1" applyBorder="1" applyAlignment="1">
      <alignment vertical="center"/>
    </xf>
    <xf numFmtId="0" fontId="46" fillId="35" borderId="11" xfId="0" applyFont="1" applyFill="1" applyBorder="1" applyAlignment="1">
      <alignment vertical="center" wrapText="1"/>
    </xf>
    <xf numFmtId="0" fontId="46" fillId="0" borderId="17" xfId="0" applyFont="1" applyBorder="1" applyAlignment="1">
      <alignment/>
    </xf>
    <xf numFmtId="0" fontId="49" fillId="33" borderId="10" xfId="0" applyFont="1" applyFill="1" applyBorder="1" applyAlignment="1">
      <alignment vertical="center"/>
    </xf>
    <xf numFmtId="0" fontId="49" fillId="33" borderId="18" xfId="0" applyFont="1" applyFill="1" applyBorder="1" applyAlignment="1">
      <alignment vertical="center"/>
    </xf>
    <xf numFmtId="0" fontId="46" fillId="0" borderId="19" xfId="0" applyFont="1" applyBorder="1" applyAlignment="1">
      <alignment/>
    </xf>
    <xf numFmtId="0" fontId="49" fillId="33" borderId="0" xfId="0" applyFont="1" applyFill="1" applyBorder="1" applyAlignment="1">
      <alignment vertical="center"/>
    </xf>
    <xf numFmtId="0" fontId="49" fillId="33" borderId="20" xfId="0" applyFont="1" applyFill="1" applyBorder="1" applyAlignment="1">
      <alignment vertical="center"/>
    </xf>
    <xf numFmtId="0" fontId="46" fillId="33" borderId="20" xfId="0" applyFont="1" applyFill="1" applyBorder="1" applyAlignment="1">
      <alignment vertical="center"/>
    </xf>
    <xf numFmtId="0" fontId="46" fillId="35" borderId="20" xfId="0" applyFont="1" applyFill="1" applyBorder="1" applyAlignment="1">
      <alignment vertical="center"/>
    </xf>
    <xf numFmtId="0" fontId="46" fillId="35" borderId="20" xfId="0" applyFont="1" applyFill="1" applyBorder="1" applyAlignment="1">
      <alignment wrapText="1"/>
    </xf>
    <xf numFmtId="0" fontId="48" fillId="34" borderId="21" xfId="0" applyFont="1" applyFill="1" applyBorder="1" applyAlignment="1">
      <alignment horizontal="center" vertical="center" wrapText="1"/>
    </xf>
    <xf numFmtId="0" fontId="48" fillId="34" borderId="22" xfId="0" applyFont="1" applyFill="1" applyBorder="1" applyAlignment="1">
      <alignment horizontal="center" vertical="center" wrapText="1"/>
    </xf>
    <xf numFmtId="0" fontId="46" fillId="0" borderId="23" xfId="0" applyFont="1" applyBorder="1" applyAlignment="1">
      <alignment/>
    </xf>
    <xf numFmtId="0" fontId="46" fillId="0" borderId="21" xfId="0" applyFont="1" applyBorder="1" applyAlignment="1">
      <alignment/>
    </xf>
    <xf numFmtId="0" fontId="46" fillId="13" borderId="21" xfId="0" applyFont="1" applyFill="1" applyBorder="1" applyAlignment="1">
      <alignment/>
    </xf>
    <xf numFmtId="0" fontId="46" fillId="0" borderId="24" xfId="0" applyFont="1" applyBorder="1" applyAlignment="1">
      <alignment/>
    </xf>
    <xf numFmtId="0" fontId="46" fillId="36" borderId="23" xfId="0" applyFont="1" applyFill="1" applyBorder="1" applyAlignment="1">
      <alignment/>
    </xf>
    <xf numFmtId="0" fontId="46" fillId="0" borderId="24" xfId="0" applyFont="1" applyBorder="1" applyAlignment="1">
      <alignment horizontal="center"/>
    </xf>
    <xf numFmtId="17" fontId="46" fillId="0" borderId="22" xfId="0" applyNumberFormat="1" applyFont="1" applyFill="1" applyBorder="1" applyAlignment="1">
      <alignment horizontal="center" vertical="center"/>
    </xf>
    <xf numFmtId="0" fontId="46" fillId="0" borderId="22" xfId="0" applyFont="1" applyFill="1" applyBorder="1" applyAlignment="1">
      <alignment vertical="center"/>
    </xf>
    <xf numFmtId="0" fontId="46" fillId="0" borderId="22" xfId="0" applyFont="1" applyFill="1" applyBorder="1" applyAlignment="1">
      <alignment/>
    </xf>
    <xf numFmtId="0" fontId="46" fillId="0" borderId="22" xfId="0" applyFont="1" applyFill="1" applyBorder="1" applyAlignment="1">
      <alignment horizontal="center" vertical="center" wrapText="1"/>
    </xf>
    <xf numFmtId="0" fontId="46" fillId="0" borderId="22" xfId="0" applyFont="1" applyBorder="1" applyAlignment="1">
      <alignment/>
    </xf>
    <xf numFmtId="0" fontId="46" fillId="0" borderId="22" xfId="0" applyFont="1" applyBorder="1" applyAlignment="1">
      <alignment horizontal="center" vertical="center" wrapText="1"/>
    </xf>
    <xf numFmtId="0" fontId="46" fillId="0" borderId="24" xfId="0" applyFont="1" applyBorder="1" applyAlignment="1">
      <alignment vertical="top" wrapText="1"/>
    </xf>
    <xf numFmtId="0" fontId="46" fillId="0" borderId="24" xfId="0" applyFont="1" applyBorder="1" applyAlignment="1">
      <alignment horizontal="center" vertical="center" wrapText="1"/>
    </xf>
    <xf numFmtId="0" fontId="46" fillId="0" borderId="25" xfId="0" applyFont="1" applyBorder="1" applyAlignment="1">
      <alignment vertical="center" wrapText="1"/>
    </xf>
    <xf numFmtId="0" fontId="46" fillId="0" borderId="23" xfId="0" applyFont="1" applyBorder="1" applyAlignment="1">
      <alignment vertical="center"/>
    </xf>
    <xf numFmtId="0" fontId="46" fillId="0" borderId="20" xfId="0" applyFont="1" applyBorder="1" applyAlignment="1">
      <alignment/>
    </xf>
    <xf numFmtId="17" fontId="46" fillId="0" borderId="24" xfId="0" applyNumberFormat="1" applyFont="1" applyBorder="1" applyAlignment="1">
      <alignment horizontal="center" vertical="center"/>
    </xf>
    <xf numFmtId="0" fontId="46" fillId="0" borderId="23" xfId="0" applyFont="1" applyBorder="1" applyAlignment="1">
      <alignment horizontal="center" vertical="center"/>
    </xf>
    <xf numFmtId="0" fontId="46" fillId="0" borderId="0" xfId="0" applyFont="1" applyAlignment="1">
      <alignment/>
    </xf>
    <xf numFmtId="0" fontId="46" fillId="35" borderId="11" xfId="0" applyFont="1" applyFill="1" applyBorder="1" applyAlignment="1">
      <alignment/>
    </xf>
    <xf numFmtId="0" fontId="48" fillId="34" borderId="14" xfId="0" applyFont="1" applyFill="1" applyBorder="1" applyAlignment="1">
      <alignment wrapText="1"/>
    </xf>
    <xf numFmtId="172" fontId="46" fillId="0" borderId="0" xfId="42" applyNumberFormat="1" applyFont="1" applyAlignment="1">
      <alignment horizontal="center" vertical="center"/>
    </xf>
    <xf numFmtId="172" fontId="46" fillId="35" borderId="11" xfId="42" applyNumberFormat="1" applyFont="1" applyFill="1" applyBorder="1" applyAlignment="1">
      <alignment horizontal="center" vertical="center"/>
    </xf>
    <xf numFmtId="0" fontId="48" fillId="35" borderId="11" xfId="0" applyFont="1" applyFill="1" applyBorder="1" applyAlignment="1">
      <alignment horizontal="center" vertical="center" wrapText="1"/>
    </xf>
    <xf numFmtId="172" fontId="50" fillId="0" borderId="12" xfId="42" applyNumberFormat="1" applyFont="1" applyBorder="1" applyAlignment="1">
      <alignment horizontal="center" vertical="center"/>
    </xf>
    <xf numFmtId="0" fontId="46" fillId="0" borderId="0" xfId="0" applyFont="1" applyAlignment="1">
      <alignment horizontal="center" vertical="center"/>
    </xf>
    <xf numFmtId="0" fontId="46" fillId="0" borderId="11" xfId="0" applyFont="1" applyBorder="1" applyAlignment="1">
      <alignment horizontal="center" vertical="center" wrapText="1"/>
    </xf>
    <xf numFmtId="0" fontId="46" fillId="0" borderId="0" xfId="0" applyFont="1" applyBorder="1" applyAlignment="1">
      <alignment horizontal="center" vertical="center" wrapText="1"/>
    </xf>
    <xf numFmtId="0" fontId="46" fillId="0" borderId="26" xfId="0" applyFont="1" applyBorder="1" applyAlignment="1">
      <alignment wrapText="1"/>
    </xf>
    <xf numFmtId="0" fontId="46" fillId="35" borderId="10" xfId="0" applyFont="1" applyFill="1" applyBorder="1" applyAlignment="1">
      <alignment/>
    </xf>
    <xf numFmtId="0" fontId="46" fillId="35" borderId="27" xfId="0" applyFont="1" applyFill="1" applyBorder="1" applyAlignment="1">
      <alignment/>
    </xf>
    <xf numFmtId="0" fontId="46" fillId="0" borderId="24" xfId="0" applyFont="1" applyBorder="1" applyAlignment="1">
      <alignment horizontal="left" vertical="center" wrapText="1"/>
    </xf>
    <xf numFmtId="0" fontId="46" fillId="0" borderId="23" xfId="0" applyFont="1" applyBorder="1" applyAlignment="1">
      <alignment wrapText="1"/>
    </xf>
    <xf numFmtId="0" fontId="46" fillId="0" borderId="23" xfId="0" applyFont="1" applyBorder="1" applyAlignment="1">
      <alignment vertical="center" wrapText="1"/>
    </xf>
    <xf numFmtId="0" fontId="46" fillId="0" borderId="24" xfId="0" applyFont="1" applyBorder="1" applyAlignment="1">
      <alignment horizontal="left" vertical="top" wrapText="1"/>
    </xf>
    <xf numFmtId="0" fontId="48" fillId="35" borderId="10" xfId="0" applyFont="1" applyFill="1" applyBorder="1" applyAlignment="1">
      <alignment wrapText="1"/>
    </xf>
    <xf numFmtId="0" fontId="46" fillId="35" borderId="27" xfId="0" applyFont="1" applyFill="1" applyBorder="1" applyAlignment="1">
      <alignment wrapText="1"/>
    </xf>
    <xf numFmtId="0" fontId="46" fillId="0" borderId="28" xfId="0" applyFont="1" applyBorder="1" applyAlignment="1">
      <alignment vertical="top" wrapText="1"/>
    </xf>
    <xf numFmtId="0" fontId="46" fillId="0" borderId="29" xfId="0" applyFont="1" applyBorder="1" applyAlignment="1">
      <alignment vertical="top" wrapText="1"/>
    </xf>
    <xf numFmtId="0" fontId="46" fillId="0" borderId="23" xfId="0" applyFont="1" applyBorder="1" applyAlignment="1">
      <alignment vertical="top" wrapText="1"/>
    </xf>
    <xf numFmtId="0" fontId="48" fillId="34" borderId="17" xfId="0" applyFont="1" applyFill="1" applyBorder="1" applyAlignment="1">
      <alignment horizontal="center" vertical="center" wrapText="1"/>
    </xf>
    <xf numFmtId="0" fontId="46" fillId="0" borderId="29" xfId="0" applyFont="1" applyBorder="1" applyAlignment="1">
      <alignment horizontal="left" vertical="center" wrapText="1"/>
    </xf>
    <xf numFmtId="0" fontId="46" fillId="0" borderId="29" xfId="0" applyFont="1" applyBorder="1" applyAlignment="1">
      <alignment vertical="center" wrapText="1"/>
    </xf>
    <xf numFmtId="0" fontId="46" fillId="0" borderId="29" xfId="0" applyFont="1" applyBorder="1" applyAlignment="1">
      <alignment horizontal="left" vertical="top" wrapText="1"/>
    </xf>
    <xf numFmtId="0" fontId="48" fillId="34" borderId="24" xfId="0" applyFont="1" applyFill="1" applyBorder="1" applyAlignment="1">
      <alignment horizontal="center" vertical="center" wrapText="1"/>
    </xf>
    <xf numFmtId="0" fontId="46" fillId="0" borderId="29" xfId="0" applyFont="1" applyFill="1" applyBorder="1" applyAlignment="1">
      <alignment wrapText="1"/>
    </xf>
    <xf numFmtId="0" fontId="46" fillId="0" borderId="29" xfId="0" applyFont="1" applyBorder="1" applyAlignment="1">
      <alignment wrapText="1"/>
    </xf>
    <xf numFmtId="0" fontId="46" fillId="0" borderId="29" xfId="0" applyFont="1" applyFill="1" applyBorder="1" applyAlignment="1">
      <alignment horizontal="left" vertical="center" wrapText="1"/>
    </xf>
    <xf numFmtId="0" fontId="46" fillId="0" borderId="28" xfId="0" applyFont="1" applyBorder="1" applyAlignment="1">
      <alignment/>
    </xf>
    <xf numFmtId="0" fontId="46" fillId="0" borderId="29" xfId="0" applyFont="1" applyBorder="1" applyAlignment="1">
      <alignment horizontal="left" vertical="center"/>
    </xf>
    <xf numFmtId="0" fontId="46" fillId="0" borderId="30" xfId="0" applyFont="1" applyBorder="1" applyAlignment="1">
      <alignment horizontal="center" vertical="center" wrapText="1"/>
    </xf>
    <xf numFmtId="0" fontId="46" fillId="0" borderId="28" xfId="0" applyFont="1" applyBorder="1" applyAlignment="1">
      <alignment vertical="center" wrapText="1"/>
    </xf>
    <xf numFmtId="0" fontId="46" fillId="0" borderId="30" xfId="0" applyFont="1" applyFill="1" applyBorder="1" applyAlignment="1">
      <alignment vertical="center"/>
    </xf>
    <xf numFmtId="0" fontId="46" fillId="0" borderId="31" xfId="0" applyFont="1" applyBorder="1" applyAlignment="1">
      <alignment horizontal="center" vertical="center" wrapText="1"/>
    </xf>
    <xf numFmtId="0" fontId="46" fillId="0" borderId="32" xfId="0" applyFont="1" applyBorder="1" applyAlignment="1">
      <alignment horizontal="center" vertical="center" wrapText="1"/>
    </xf>
    <xf numFmtId="0" fontId="46" fillId="0" borderId="33" xfId="0" applyFont="1" applyBorder="1" applyAlignment="1">
      <alignment vertical="center" wrapText="1"/>
    </xf>
    <xf numFmtId="0" fontId="46" fillId="0" borderId="34" xfId="0" applyFont="1" applyBorder="1" applyAlignment="1">
      <alignment/>
    </xf>
    <xf numFmtId="0" fontId="46" fillId="0" borderId="35" xfId="0" applyFont="1" applyBorder="1" applyAlignment="1">
      <alignment vertical="center" wrapText="1"/>
    </xf>
    <xf numFmtId="0" fontId="46" fillId="0" borderId="36" xfId="0" applyFont="1" applyBorder="1" applyAlignment="1">
      <alignment vertical="center" wrapText="1"/>
    </xf>
    <xf numFmtId="0" fontId="46" fillId="0" borderId="29" xfId="0" applyFont="1" applyBorder="1" applyAlignment="1">
      <alignment/>
    </xf>
    <xf numFmtId="0" fontId="46" fillId="0" borderId="37" xfId="0" applyFont="1" applyBorder="1" applyAlignment="1">
      <alignment vertical="center" wrapText="1"/>
    </xf>
    <xf numFmtId="0" fontId="46" fillId="0" borderId="38" xfId="0" applyFont="1" applyBorder="1" applyAlignment="1">
      <alignment vertical="center" wrapText="1"/>
    </xf>
    <xf numFmtId="0" fontId="46" fillId="0" borderId="32" xfId="0" applyFont="1" applyBorder="1" applyAlignment="1">
      <alignment vertical="center" wrapText="1"/>
    </xf>
    <xf numFmtId="0" fontId="46" fillId="0" borderId="28" xfId="0" applyFont="1" applyBorder="1" applyAlignment="1">
      <alignment horizontal="center" vertical="center" wrapText="1"/>
    </xf>
    <xf numFmtId="17" fontId="46" fillId="0" borderId="28" xfId="0" applyNumberFormat="1" applyFont="1" applyBorder="1" applyAlignment="1">
      <alignment horizontal="center" vertical="center"/>
    </xf>
    <xf numFmtId="17" fontId="46" fillId="0" borderId="29" xfId="0" applyNumberFormat="1" applyFont="1" applyBorder="1" applyAlignment="1">
      <alignment horizontal="center" vertical="center"/>
    </xf>
    <xf numFmtId="0" fontId="46" fillId="0" borderId="39" xfId="0" applyFont="1" applyBorder="1" applyAlignment="1">
      <alignment horizontal="center" vertical="center" wrapText="1"/>
    </xf>
    <xf numFmtId="0" fontId="46" fillId="33" borderId="27" xfId="0" applyFont="1" applyFill="1" applyBorder="1" applyAlignment="1">
      <alignment vertical="center"/>
    </xf>
    <xf numFmtId="0" fontId="46" fillId="0" borderId="28" xfId="0" applyFont="1" applyBorder="1" applyAlignment="1">
      <alignment vertical="center"/>
    </xf>
    <xf numFmtId="0" fontId="46" fillId="0" borderId="29" xfId="0" applyFont="1" applyBorder="1" applyAlignment="1">
      <alignment vertical="center"/>
    </xf>
    <xf numFmtId="0" fontId="46" fillId="0" borderId="28" xfId="0" applyFont="1" applyBorder="1" applyAlignment="1">
      <alignment wrapText="1"/>
    </xf>
    <xf numFmtId="0" fontId="46" fillId="0" borderId="26" xfId="0" applyFont="1" applyBorder="1" applyAlignment="1">
      <alignment/>
    </xf>
    <xf numFmtId="0" fontId="46" fillId="35" borderId="27" xfId="0" applyFont="1" applyFill="1" applyBorder="1" applyAlignment="1">
      <alignment/>
    </xf>
    <xf numFmtId="0" fontId="46" fillId="13" borderId="34" xfId="0" applyFont="1" applyFill="1" applyBorder="1" applyAlignment="1">
      <alignment/>
    </xf>
    <xf numFmtId="0" fontId="46" fillId="0" borderId="31" xfId="0" applyFont="1" applyBorder="1" applyAlignment="1">
      <alignment vertical="center" wrapText="1"/>
    </xf>
    <xf numFmtId="0" fontId="46" fillId="13" borderId="29" xfId="0" applyFont="1" applyFill="1" applyBorder="1" applyAlignment="1">
      <alignment/>
    </xf>
    <xf numFmtId="0" fontId="46" fillId="0" borderId="37" xfId="0" applyFont="1" applyBorder="1" applyAlignment="1">
      <alignment horizontal="center" vertical="center" wrapText="1"/>
    </xf>
    <xf numFmtId="0" fontId="46" fillId="35" borderId="27" xfId="0" applyFont="1" applyFill="1" applyBorder="1" applyAlignment="1">
      <alignment horizontal="center" vertical="center" wrapText="1"/>
    </xf>
    <xf numFmtId="0" fontId="46" fillId="0" borderId="28" xfId="0" applyFont="1" applyFill="1" applyBorder="1" applyAlignment="1">
      <alignment/>
    </xf>
    <xf numFmtId="0" fontId="46" fillId="0" borderId="40" xfId="0" applyFont="1" applyBorder="1" applyAlignment="1">
      <alignment/>
    </xf>
    <xf numFmtId="0" fontId="46" fillId="0" borderId="37" xfId="0" applyFont="1" applyBorder="1" applyAlignment="1">
      <alignment/>
    </xf>
    <xf numFmtId="0" fontId="46" fillId="0" borderId="31" xfId="0" applyFont="1" applyBorder="1" applyAlignment="1">
      <alignment vertical="center"/>
    </xf>
    <xf numFmtId="0" fontId="46" fillId="0" borderId="32" xfId="0" applyFont="1" applyBorder="1" applyAlignment="1">
      <alignment vertical="center"/>
    </xf>
    <xf numFmtId="0" fontId="46" fillId="0" borderId="28" xfId="0" applyFont="1" applyBorder="1" applyAlignment="1">
      <alignment horizontal="center"/>
    </xf>
    <xf numFmtId="0" fontId="46" fillId="0" borderId="31" xfId="0" applyFont="1" applyBorder="1" applyAlignment="1">
      <alignment horizontal="center" vertical="center"/>
    </xf>
    <xf numFmtId="0" fontId="46" fillId="0" borderId="29" xfId="0" applyFont="1" applyBorder="1" applyAlignment="1">
      <alignment horizontal="center"/>
    </xf>
    <xf numFmtId="0" fontId="46" fillId="0" borderId="32" xfId="0" applyFont="1" applyBorder="1" applyAlignment="1">
      <alignment horizontal="center" vertical="center"/>
    </xf>
    <xf numFmtId="0" fontId="46" fillId="0" borderId="39" xfId="0" applyFont="1" applyBorder="1" applyAlignment="1">
      <alignment/>
    </xf>
    <xf numFmtId="0" fontId="46" fillId="13" borderId="30" xfId="0" applyFont="1" applyFill="1" applyBorder="1" applyAlignment="1">
      <alignment/>
    </xf>
    <xf numFmtId="0" fontId="46" fillId="35" borderId="10" xfId="0" applyFont="1" applyFill="1" applyBorder="1" applyAlignment="1">
      <alignment/>
    </xf>
    <xf numFmtId="0" fontId="46" fillId="35" borderId="0" xfId="0" applyFont="1" applyFill="1" applyBorder="1" applyAlignment="1">
      <alignment/>
    </xf>
    <xf numFmtId="0" fontId="46" fillId="35" borderId="18" xfId="0" applyFont="1" applyFill="1" applyBorder="1" applyAlignment="1">
      <alignment/>
    </xf>
    <xf numFmtId="0" fontId="46" fillId="0" borderId="41" xfId="0" applyFont="1" applyBorder="1" applyAlignment="1">
      <alignment/>
    </xf>
    <xf numFmtId="0" fontId="46" fillId="0" borderId="42" xfId="0" applyFont="1" applyBorder="1" applyAlignment="1">
      <alignment/>
    </xf>
    <xf numFmtId="17" fontId="46" fillId="0" borderId="34" xfId="0" applyNumberFormat="1" applyFont="1" applyFill="1" applyBorder="1" applyAlignment="1">
      <alignment horizontal="center" vertical="center"/>
    </xf>
    <xf numFmtId="17" fontId="46" fillId="0" borderId="29" xfId="0" applyNumberFormat="1" applyFont="1" applyFill="1" applyBorder="1" applyAlignment="1">
      <alignment horizontal="center" vertical="center"/>
    </xf>
    <xf numFmtId="0" fontId="46" fillId="0" borderId="29" xfId="0" applyFont="1" applyBorder="1" applyAlignment="1">
      <alignment horizontal="center" vertical="center" wrapText="1"/>
    </xf>
    <xf numFmtId="0" fontId="46" fillId="0" borderId="33" xfId="0" applyFont="1" applyBorder="1" applyAlignment="1">
      <alignment horizontal="center" vertical="center" wrapText="1"/>
    </xf>
    <xf numFmtId="0" fontId="46" fillId="36" borderId="19" xfId="0" applyFont="1" applyFill="1" applyBorder="1" applyAlignment="1">
      <alignment/>
    </xf>
    <xf numFmtId="0" fontId="46" fillId="0" borderId="43" xfId="0" applyFont="1" applyBorder="1" applyAlignment="1">
      <alignment/>
    </xf>
    <xf numFmtId="0" fontId="46" fillId="0" borderId="18" xfId="0" applyFont="1" applyBorder="1" applyAlignment="1">
      <alignment/>
    </xf>
    <xf numFmtId="0" fontId="48" fillId="34" borderId="10" xfId="0" applyFont="1" applyFill="1" applyBorder="1" applyAlignment="1">
      <alignment wrapText="1"/>
    </xf>
    <xf numFmtId="0" fontId="46" fillId="0" borderId="43" xfId="0" applyFont="1" applyBorder="1" applyAlignment="1">
      <alignment wrapText="1"/>
    </xf>
    <xf numFmtId="0" fontId="46" fillId="0" borderId="44" xfId="0" applyFont="1" applyBorder="1" applyAlignment="1">
      <alignment/>
    </xf>
    <xf numFmtId="0" fontId="46" fillId="0" borderId="40" xfId="0" applyFont="1" applyFill="1" applyBorder="1" applyAlignment="1">
      <alignment horizontal="center" vertical="center" wrapText="1"/>
    </xf>
    <xf numFmtId="0" fontId="46" fillId="0" borderId="40" xfId="0" applyFont="1" applyFill="1" applyBorder="1" applyAlignment="1">
      <alignment/>
    </xf>
    <xf numFmtId="0" fontId="46" fillId="13" borderId="39" xfId="0" applyFont="1" applyFill="1" applyBorder="1" applyAlignment="1">
      <alignment/>
    </xf>
    <xf numFmtId="0" fontId="46" fillId="0" borderId="45" xfId="0" applyFont="1" applyBorder="1" applyAlignment="1">
      <alignment/>
    </xf>
    <xf numFmtId="0" fontId="46" fillId="0" borderId="46" xfId="0" applyFont="1" applyBorder="1" applyAlignment="1">
      <alignment/>
    </xf>
    <xf numFmtId="0" fontId="46" fillId="0" borderId="47" xfId="0" applyFont="1" applyBorder="1" applyAlignment="1">
      <alignment horizontal="center"/>
    </xf>
    <xf numFmtId="0" fontId="51" fillId="0" borderId="24" xfId="0" applyFont="1" applyFill="1" applyBorder="1" applyAlignment="1">
      <alignment horizontal="center" vertical="center" wrapText="1"/>
    </xf>
    <xf numFmtId="0" fontId="46" fillId="0" borderId="10" xfId="0" applyFont="1" applyBorder="1" applyAlignment="1">
      <alignment horizontal="center" vertical="center" wrapText="1"/>
    </xf>
    <xf numFmtId="0" fontId="46" fillId="0" borderId="0" xfId="0" applyFont="1" applyBorder="1" applyAlignment="1">
      <alignment horizontal="center" vertical="center" wrapText="1"/>
    </xf>
    <xf numFmtId="0" fontId="46" fillId="0" borderId="35" xfId="0" applyFont="1" applyBorder="1" applyAlignment="1">
      <alignment horizontal="center" vertical="center" wrapText="1"/>
    </xf>
    <xf numFmtId="0" fontId="46" fillId="0" borderId="34" xfId="0" applyFont="1" applyBorder="1" applyAlignment="1">
      <alignment horizontal="center" vertical="center" wrapText="1"/>
    </xf>
    <xf numFmtId="0" fontId="46" fillId="0" borderId="24" xfId="0" applyFont="1" applyBorder="1" applyAlignment="1">
      <alignment horizontal="center" vertical="center" wrapText="1"/>
    </xf>
    <xf numFmtId="0" fontId="46" fillId="0" borderId="23" xfId="0" applyFont="1" applyBorder="1" applyAlignment="1">
      <alignment horizontal="center" vertical="center" wrapText="1"/>
    </xf>
    <xf numFmtId="0" fontId="46" fillId="0" borderId="48" xfId="0" applyFont="1" applyBorder="1" applyAlignment="1">
      <alignment horizontal="center" vertical="center" wrapText="1"/>
    </xf>
    <xf numFmtId="0" fontId="46" fillId="0" borderId="23" xfId="0" applyFont="1" applyBorder="1" applyAlignment="1">
      <alignment horizontal="center" vertical="center"/>
    </xf>
    <xf numFmtId="0" fontId="46" fillId="36" borderId="29" xfId="0" applyFont="1" applyFill="1" applyBorder="1" applyAlignment="1">
      <alignment/>
    </xf>
    <xf numFmtId="0" fontId="46" fillId="36" borderId="28" xfId="0" applyFont="1" applyFill="1" applyBorder="1" applyAlignment="1">
      <alignment/>
    </xf>
    <xf numFmtId="0" fontId="46" fillId="0" borderId="49" xfId="0" applyFont="1" applyBorder="1" applyAlignment="1">
      <alignment vertical="center"/>
    </xf>
    <xf numFmtId="0" fontId="46" fillId="13" borderId="28" xfId="0" applyFont="1" applyFill="1" applyBorder="1" applyAlignment="1">
      <alignment/>
    </xf>
    <xf numFmtId="0" fontId="46" fillId="13" borderId="21" xfId="0" applyFont="1" applyFill="1" applyBorder="1" applyAlignment="1">
      <alignment wrapText="1"/>
    </xf>
    <xf numFmtId="0" fontId="46" fillId="0" borderId="50" xfId="0" applyFont="1" applyFill="1" applyBorder="1" applyAlignment="1">
      <alignment horizontal="center" vertical="center" wrapText="1"/>
    </xf>
    <xf numFmtId="0" fontId="46" fillId="36" borderId="24" xfId="0" applyFont="1" applyFill="1" applyBorder="1" applyAlignment="1">
      <alignment/>
    </xf>
    <xf numFmtId="0" fontId="46" fillId="13" borderId="24" xfId="0" applyFont="1" applyFill="1" applyBorder="1" applyAlignment="1">
      <alignment/>
    </xf>
    <xf numFmtId="0" fontId="46" fillId="13" borderId="28" xfId="0" applyFont="1" applyFill="1" applyBorder="1" applyAlignment="1">
      <alignment/>
    </xf>
    <xf numFmtId="0" fontId="46" fillId="13" borderId="29" xfId="0" applyFont="1" applyFill="1" applyBorder="1" applyAlignment="1">
      <alignment/>
    </xf>
    <xf numFmtId="0" fontId="46" fillId="13" borderId="34" xfId="0" applyFont="1" applyFill="1" applyBorder="1" applyAlignment="1">
      <alignment/>
    </xf>
    <xf numFmtId="0" fontId="46" fillId="36" borderId="29" xfId="0" applyFont="1" applyFill="1" applyBorder="1" applyAlignment="1">
      <alignment/>
    </xf>
    <xf numFmtId="0" fontId="46" fillId="0" borderId="28" xfId="0" applyFont="1" applyBorder="1" applyAlignment="1">
      <alignment horizontal="center" vertical="center"/>
    </xf>
    <xf numFmtId="0" fontId="46" fillId="0" borderId="34" xfId="0" applyFont="1" applyBorder="1" applyAlignment="1">
      <alignment horizontal="center" vertical="center"/>
    </xf>
    <xf numFmtId="0" fontId="46" fillId="0" borderId="29" xfId="0" applyFont="1" applyBorder="1" applyAlignment="1">
      <alignment horizontal="center" vertical="center"/>
    </xf>
    <xf numFmtId="0" fontId="46" fillId="36" borderId="23" xfId="0" applyFont="1" applyFill="1" applyBorder="1" applyAlignment="1">
      <alignment/>
    </xf>
    <xf numFmtId="0" fontId="46" fillId="0" borderId="51" xfId="0" applyFont="1" applyBorder="1" applyAlignment="1">
      <alignment/>
    </xf>
    <xf numFmtId="0" fontId="46" fillId="36" borderId="48" xfId="0" applyFont="1" applyFill="1" applyBorder="1" applyAlignment="1">
      <alignment/>
    </xf>
    <xf numFmtId="0" fontId="46" fillId="0" borderId="43" xfId="0" applyFont="1" applyBorder="1" applyAlignment="1">
      <alignment horizontal="center" vertical="center" wrapText="1"/>
    </xf>
    <xf numFmtId="0" fontId="46" fillId="0" borderId="26" xfId="0" applyFont="1" applyBorder="1" applyAlignment="1">
      <alignment/>
    </xf>
    <xf numFmtId="0" fontId="46" fillId="0" borderId="52" xfId="0" applyFont="1" applyBorder="1" applyAlignment="1">
      <alignment vertical="center" wrapText="1"/>
    </xf>
    <xf numFmtId="0" fontId="46" fillId="0" borderId="41" xfId="0" applyFont="1" applyBorder="1" applyAlignment="1">
      <alignment vertical="center" wrapText="1"/>
    </xf>
    <xf numFmtId="0" fontId="46" fillId="0" borderId="38" xfId="0" applyFont="1" applyBorder="1" applyAlignment="1">
      <alignment/>
    </xf>
    <xf numFmtId="0" fontId="46" fillId="0" borderId="30" xfId="0" applyFont="1" applyBorder="1" applyAlignment="1">
      <alignment vertical="center" wrapText="1"/>
    </xf>
    <xf numFmtId="0" fontId="46" fillId="0" borderId="27" xfId="0" applyFont="1" applyBorder="1" applyAlignment="1">
      <alignment horizontal="center"/>
    </xf>
    <xf numFmtId="0" fontId="46" fillId="35" borderId="22" xfId="0" applyFont="1" applyFill="1" applyBorder="1" applyAlignment="1">
      <alignment/>
    </xf>
    <xf numFmtId="0" fontId="46" fillId="35" borderId="22" xfId="0" applyFont="1" applyFill="1" applyBorder="1" applyAlignment="1">
      <alignment wrapText="1"/>
    </xf>
    <xf numFmtId="0" fontId="46" fillId="36" borderId="0" xfId="0" applyFont="1" applyFill="1" applyBorder="1" applyAlignment="1">
      <alignment/>
    </xf>
    <xf numFmtId="0" fontId="48" fillId="0" borderId="26" xfId="0" applyFont="1" applyBorder="1" applyAlignment="1">
      <alignment horizontal="center" vertical="center" wrapText="1"/>
    </xf>
    <xf numFmtId="0" fontId="48" fillId="0" borderId="28" xfId="0" applyFont="1" applyBorder="1" applyAlignment="1">
      <alignment horizontal="center" vertical="center" wrapText="1"/>
    </xf>
    <xf numFmtId="0" fontId="48" fillId="0" borderId="29" xfId="0" applyFont="1" applyBorder="1" applyAlignment="1">
      <alignment horizontal="center" vertical="center" wrapText="1"/>
    </xf>
    <xf numFmtId="0" fontId="48" fillId="0" borderId="24" xfId="0" applyFont="1" applyBorder="1" applyAlignment="1">
      <alignment horizontal="center" vertical="center" wrapText="1"/>
    </xf>
    <xf numFmtId="0" fontId="48" fillId="0" borderId="23" xfId="0" applyFont="1" applyBorder="1" applyAlignment="1">
      <alignment horizontal="center" vertical="center" wrapText="1"/>
    </xf>
    <xf numFmtId="0" fontId="48" fillId="35" borderId="22" xfId="0" applyFont="1" applyFill="1" applyBorder="1" applyAlignment="1">
      <alignment horizontal="center"/>
    </xf>
    <xf numFmtId="0" fontId="48" fillId="35" borderId="22" xfId="0" applyFont="1" applyFill="1" applyBorder="1" applyAlignment="1">
      <alignment horizontal="center" vertical="center"/>
    </xf>
    <xf numFmtId="0" fontId="48" fillId="35" borderId="22" xfId="0" applyFont="1" applyFill="1" applyBorder="1" applyAlignment="1">
      <alignment horizontal="center" wrapText="1"/>
    </xf>
    <xf numFmtId="0" fontId="48" fillId="35" borderId="22" xfId="0" applyFont="1" applyFill="1" applyBorder="1" applyAlignment="1">
      <alignment horizontal="center" vertical="center" wrapText="1"/>
    </xf>
    <xf numFmtId="0" fontId="46" fillId="0" borderId="43" xfId="0" applyFont="1" applyBorder="1" applyAlignment="1">
      <alignment vertical="top" wrapText="1"/>
    </xf>
    <xf numFmtId="0" fontId="48" fillId="34" borderId="18" xfId="0" applyFont="1" applyFill="1" applyBorder="1" applyAlignment="1">
      <alignment horizontal="center" vertical="center" wrapText="1"/>
    </xf>
    <xf numFmtId="0" fontId="46" fillId="0" borderId="37" xfId="0" applyFont="1" applyBorder="1" applyAlignment="1">
      <alignment horizontal="left" vertical="center" wrapText="1"/>
    </xf>
    <xf numFmtId="0" fontId="48" fillId="0" borderId="34" xfId="0" applyFont="1" applyBorder="1" applyAlignment="1">
      <alignment horizontal="center" vertical="center" wrapText="1"/>
    </xf>
    <xf numFmtId="0" fontId="48" fillId="0" borderId="24" xfId="0" applyFont="1" applyFill="1" applyBorder="1" applyAlignment="1">
      <alignment horizontal="center" vertical="center" wrapText="1"/>
    </xf>
    <xf numFmtId="0" fontId="48" fillId="0" borderId="28" xfId="0" applyFont="1" applyFill="1" applyBorder="1" applyAlignment="1">
      <alignment horizontal="center" vertical="center" wrapText="1"/>
    </xf>
    <xf numFmtId="0" fontId="48" fillId="0" borderId="29" xfId="0" applyFont="1" applyFill="1" applyBorder="1" applyAlignment="1">
      <alignment horizontal="center" vertical="center" wrapText="1"/>
    </xf>
    <xf numFmtId="0" fontId="48" fillId="0" borderId="22" xfId="0" applyFont="1" applyFill="1" applyBorder="1" applyAlignment="1">
      <alignment horizontal="center" vertical="center" wrapText="1"/>
    </xf>
    <xf numFmtId="0" fontId="48" fillId="0" borderId="23" xfId="0" applyFont="1" applyFill="1" applyBorder="1" applyAlignment="1">
      <alignment horizontal="center" vertical="center" wrapText="1"/>
    </xf>
    <xf numFmtId="0" fontId="52" fillId="0" borderId="28" xfId="0" applyFont="1" applyBorder="1" applyAlignment="1">
      <alignment horizontal="center" vertical="center" wrapText="1"/>
    </xf>
    <xf numFmtId="0" fontId="52" fillId="0" borderId="29" xfId="0" applyFont="1" applyBorder="1" applyAlignment="1">
      <alignment horizontal="center" vertical="center" wrapText="1"/>
    </xf>
    <xf numFmtId="0" fontId="52" fillId="0" borderId="23" xfId="0" applyFont="1" applyBorder="1" applyAlignment="1">
      <alignment horizontal="center" vertical="center" wrapText="1"/>
    </xf>
    <xf numFmtId="0" fontId="48" fillId="34" borderId="20" xfId="0" applyFont="1" applyFill="1" applyBorder="1" applyAlignment="1">
      <alignment horizontal="center" vertical="center" wrapText="1"/>
    </xf>
    <xf numFmtId="0" fontId="46" fillId="0" borderId="43" xfId="0" applyFont="1" applyBorder="1" applyAlignment="1">
      <alignment vertical="center" wrapText="1"/>
    </xf>
    <xf numFmtId="0" fontId="48" fillId="35" borderId="21" xfId="0" applyFont="1" applyFill="1" applyBorder="1" applyAlignment="1">
      <alignment horizontal="center"/>
    </xf>
    <xf numFmtId="2" fontId="48" fillId="0" borderId="34" xfId="0" applyNumberFormat="1" applyFont="1" applyBorder="1" applyAlignment="1">
      <alignment horizontal="center" vertical="center" wrapText="1"/>
    </xf>
    <xf numFmtId="0" fontId="46" fillId="13" borderId="50" xfId="0" applyFont="1" applyFill="1" applyBorder="1" applyAlignment="1">
      <alignment/>
    </xf>
    <xf numFmtId="0" fontId="46" fillId="13" borderId="38" xfId="0" applyFont="1" applyFill="1" applyBorder="1" applyAlignment="1">
      <alignment/>
    </xf>
    <xf numFmtId="0" fontId="46" fillId="0" borderId="43" xfId="0" applyFont="1" applyBorder="1" applyAlignment="1">
      <alignment horizontal="center" vertical="center"/>
    </xf>
    <xf numFmtId="0" fontId="46" fillId="0" borderId="20" xfId="0" applyFont="1" applyBorder="1" applyAlignment="1">
      <alignment horizontal="center" vertical="center"/>
    </xf>
    <xf numFmtId="0" fontId="46" fillId="0" borderId="51" xfId="0" applyFont="1" applyBorder="1" applyAlignment="1">
      <alignment horizontal="center" vertical="center"/>
    </xf>
    <xf numFmtId="0" fontId="48" fillId="35" borderId="11" xfId="0" applyFont="1" applyFill="1" applyBorder="1" applyAlignment="1">
      <alignment horizontal="center" wrapText="1"/>
    </xf>
    <xf numFmtId="0" fontId="46" fillId="36" borderId="38" xfId="0" applyFont="1" applyFill="1" applyBorder="1" applyAlignment="1">
      <alignment/>
    </xf>
    <xf numFmtId="0" fontId="0" fillId="0" borderId="0" xfId="0" applyFont="1" applyAlignment="1">
      <alignment/>
    </xf>
    <xf numFmtId="172" fontId="46" fillId="0" borderId="0" xfId="0" applyNumberFormat="1" applyFont="1" applyAlignment="1">
      <alignment/>
    </xf>
    <xf numFmtId="172" fontId="46" fillId="37" borderId="28" xfId="42" applyNumberFormat="1" applyFont="1" applyFill="1" applyBorder="1" applyAlignment="1">
      <alignment vertical="center"/>
    </xf>
    <xf numFmtId="172" fontId="46" fillId="37" borderId="24" xfId="42" applyNumberFormat="1" applyFont="1" applyFill="1" applyBorder="1" applyAlignment="1">
      <alignment vertical="center"/>
    </xf>
    <xf numFmtId="172" fontId="46" fillId="37" borderId="29" xfId="42" applyNumberFormat="1" applyFont="1" applyFill="1" applyBorder="1" applyAlignment="1">
      <alignment vertical="center"/>
    </xf>
    <xf numFmtId="172" fontId="46" fillId="37" borderId="23" xfId="42" applyNumberFormat="1" applyFont="1" applyFill="1" applyBorder="1" applyAlignment="1">
      <alignment vertical="center"/>
    </xf>
    <xf numFmtId="172" fontId="46" fillId="37" borderId="35" xfId="42" applyNumberFormat="1" applyFont="1" applyFill="1" applyBorder="1" applyAlignment="1">
      <alignment vertical="center"/>
    </xf>
    <xf numFmtId="172" fontId="46" fillId="37" borderId="0" xfId="42" applyNumberFormat="1" applyFont="1" applyFill="1" applyBorder="1" applyAlignment="1">
      <alignment vertical="center"/>
    </xf>
    <xf numFmtId="172" fontId="46" fillId="37" borderId="32" xfId="42" applyNumberFormat="1" applyFont="1" applyFill="1" applyBorder="1" applyAlignment="1">
      <alignment vertical="center"/>
    </xf>
    <xf numFmtId="172" fontId="46" fillId="37" borderId="27" xfId="42" applyNumberFormat="1" applyFont="1" applyFill="1" applyBorder="1" applyAlignment="1">
      <alignment vertical="center"/>
    </xf>
    <xf numFmtId="172" fontId="46" fillId="37" borderId="22" xfId="42" applyNumberFormat="1" applyFont="1" applyFill="1" applyBorder="1" applyAlignment="1">
      <alignment horizontal="center" vertical="center"/>
    </xf>
    <xf numFmtId="172" fontId="46" fillId="37" borderId="29" xfId="42" applyNumberFormat="1" applyFont="1" applyFill="1" applyBorder="1" applyAlignment="1">
      <alignment horizontal="center" vertical="center"/>
    </xf>
    <xf numFmtId="172" fontId="46" fillId="37" borderId="23" xfId="42" applyNumberFormat="1" applyFont="1" applyFill="1" applyBorder="1" applyAlignment="1">
      <alignment horizontal="center" vertical="center"/>
    </xf>
    <xf numFmtId="172" fontId="46" fillId="37" borderId="28" xfId="42" applyNumberFormat="1" applyFont="1" applyFill="1" applyBorder="1" applyAlignment="1">
      <alignment vertical="center" wrapText="1"/>
    </xf>
    <xf numFmtId="172" fontId="46" fillId="37" borderId="29" xfId="42" applyNumberFormat="1" applyFont="1" applyFill="1" applyBorder="1" applyAlignment="1">
      <alignment vertical="center" wrapText="1"/>
    </xf>
    <xf numFmtId="172" fontId="46" fillId="37" borderId="23" xfId="42" applyNumberFormat="1" applyFont="1" applyFill="1" applyBorder="1" applyAlignment="1">
      <alignment vertical="center" wrapText="1"/>
    </xf>
    <xf numFmtId="172" fontId="46" fillId="37" borderId="17" xfId="42" applyNumberFormat="1" applyFont="1" applyFill="1" applyBorder="1" applyAlignment="1">
      <alignment vertical="center"/>
    </xf>
    <xf numFmtId="172" fontId="46" fillId="37" borderId="38" xfId="42" applyNumberFormat="1" applyFont="1" applyFill="1" applyBorder="1" applyAlignment="1">
      <alignment vertical="center"/>
    </xf>
    <xf numFmtId="172" fontId="46" fillId="37" borderId="25" xfId="42" applyNumberFormat="1" applyFont="1" applyFill="1" applyBorder="1" applyAlignment="1">
      <alignment vertical="center"/>
    </xf>
    <xf numFmtId="172" fontId="46" fillId="37" borderId="28" xfId="42" applyNumberFormat="1" applyFont="1" applyFill="1" applyBorder="1" applyAlignment="1">
      <alignment horizontal="center" vertical="center"/>
    </xf>
    <xf numFmtId="172" fontId="46" fillId="37" borderId="24" xfId="42" applyNumberFormat="1" applyFont="1" applyFill="1" applyBorder="1" applyAlignment="1">
      <alignment horizontal="center" vertical="center"/>
    </xf>
    <xf numFmtId="172" fontId="46" fillId="37" borderId="29" xfId="42" applyNumberFormat="1" applyFont="1" applyFill="1" applyBorder="1" applyAlignment="1">
      <alignment horizontal="center" vertical="center" wrapText="1"/>
    </xf>
    <xf numFmtId="172" fontId="46" fillId="37" borderId="34" xfId="42" applyNumberFormat="1" applyFont="1" applyFill="1" applyBorder="1" applyAlignment="1">
      <alignment horizontal="center" vertical="center"/>
    </xf>
    <xf numFmtId="172" fontId="46" fillId="0" borderId="20" xfId="42" applyNumberFormat="1" applyFont="1" applyFill="1" applyBorder="1" applyAlignment="1">
      <alignment horizontal="center" vertical="center"/>
    </xf>
    <xf numFmtId="0" fontId="46" fillId="0" borderId="21" xfId="0" applyFont="1" applyBorder="1" applyAlignment="1">
      <alignment horizontal="center" vertical="center" wrapText="1"/>
    </xf>
    <xf numFmtId="0" fontId="46" fillId="0" borderId="24" xfId="0" applyFont="1" applyBorder="1" applyAlignment="1">
      <alignment horizontal="center" vertical="center" wrapText="1"/>
    </xf>
    <xf numFmtId="0" fontId="46" fillId="0" borderId="23" xfId="0" applyFont="1" applyBorder="1" applyAlignment="1">
      <alignment horizontal="center" vertical="center" wrapText="1"/>
    </xf>
    <xf numFmtId="17" fontId="46" fillId="0" borderId="17" xfId="0" applyNumberFormat="1" applyFont="1" applyBorder="1" applyAlignment="1">
      <alignment horizontal="center" vertical="center"/>
    </xf>
    <xf numFmtId="17" fontId="46" fillId="0" borderId="19" xfId="0" applyNumberFormat="1" applyFont="1" applyBorder="1" applyAlignment="1">
      <alignment horizontal="center" vertical="center"/>
    </xf>
    <xf numFmtId="17" fontId="46" fillId="0" borderId="25" xfId="0" applyNumberFormat="1" applyFont="1" applyBorder="1" applyAlignment="1">
      <alignment horizontal="center" vertical="center"/>
    </xf>
    <xf numFmtId="0" fontId="46" fillId="0" borderId="10" xfId="0" applyFont="1" applyBorder="1" applyAlignment="1">
      <alignment horizontal="center" vertical="center" wrapText="1"/>
    </xf>
    <xf numFmtId="0" fontId="46" fillId="0" borderId="0" xfId="0" applyFont="1" applyBorder="1" applyAlignment="1">
      <alignment horizontal="center" vertical="center" wrapText="1"/>
    </xf>
    <xf numFmtId="0" fontId="46" fillId="0" borderId="27" xfId="0" applyFont="1" applyBorder="1" applyAlignment="1">
      <alignment horizontal="center" vertical="center" wrapText="1"/>
    </xf>
    <xf numFmtId="17" fontId="46" fillId="0" borderId="21" xfId="0" applyNumberFormat="1" applyFont="1" applyBorder="1" applyAlignment="1">
      <alignment horizontal="center" vertical="center"/>
    </xf>
    <xf numFmtId="17" fontId="46" fillId="0" borderId="24" xfId="0" applyNumberFormat="1" applyFont="1" applyBorder="1" applyAlignment="1">
      <alignment horizontal="center" vertical="center"/>
    </xf>
    <xf numFmtId="17" fontId="46" fillId="0" borderId="23" xfId="0" applyNumberFormat="1" applyFont="1" applyBorder="1" applyAlignment="1">
      <alignment horizontal="center" vertical="center"/>
    </xf>
    <xf numFmtId="0" fontId="46" fillId="0" borderId="21" xfId="0" applyFont="1" applyBorder="1" applyAlignment="1">
      <alignment horizontal="center" vertical="center"/>
    </xf>
    <xf numFmtId="0" fontId="46" fillId="0" borderId="24" xfId="0" applyFont="1" applyBorder="1" applyAlignment="1">
      <alignment horizontal="center" vertical="center"/>
    </xf>
    <xf numFmtId="17" fontId="46" fillId="0" borderId="21" xfId="0" applyNumberFormat="1" applyFont="1" applyBorder="1" applyAlignment="1">
      <alignment horizontal="center" vertical="center" wrapText="1"/>
    </xf>
    <xf numFmtId="17" fontId="46" fillId="0" borderId="24" xfId="0" applyNumberFormat="1" applyFont="1" applyBorder="1" applyAlignment="1">
      <alignment horizontal="center" vertical="center" wrapText="1"/>
    </xf>
    <xf numFmtId="17" fontId="46" fillId="0" borderId="24" xfId="0" applyNumberFormat="1" applyFont="1" applyFill="1" applyBorder="1" applyAlignment="1">
      <alignment horizontal="center" vertical="center"/>
    </xf>
    <xf numFmtId="17" fontId="46" fillId="0" borderId="19" xfId="0" applyNumberFormat="1" applyFont="1" applyFill="1" applyBorder="1" applyAlignment="1">
      <alignment horizontal="center" vertical="center"/>
    </xf>
    <xf numFmtId="17" fontId="46" fillId="0" borderId="23" xfId="0" applyNumberFormat="1" applyFont="1" applyFill="1" applyBorder="1" applyAlignment="1">
      <alignment horizontal="center" vertical="center"/>
    </xf>
    <xf numFmtId="0" fontId="46" fillId="0" borderId="18" xfId="0" applyFont="1" applyBorder="1" applyAlignment="1">
      <alignment horizontal="center" vertical="center" wrapText="1"/>
    </xf>
    <xf numFmtId="0" fontId="46" fillId="0" borderId="20" xfId="0" applyFont="1" applyBorder="1" applyAlignment="1">
      <alignment horizontal="center" vertical="center" wrapText="1"/>
    </xf>
    <xf numFmtId="0" fontId="46" fillId="0" borderId="26" xfId="0" applyFont="1" applyBorder="1" applyAlignment="1">
      <alignment horizontal="center" vertical="center" wrapText="1"/>
    </xf>
    <xf numFmtId="0" fontId="46" fillId="0" borderId="10" xfId="0" applyFont="1" applyBorder="1" applyAlignment="1">
      <alignment horizontal="left" vertical="center" wrapText="1"/>
    </xf>
    <xf numFmtId="0" fontId="46" fillId="0" borderId="0" xfId="0" applyFont="1" applyBorder="1" applyAlignment="1">
      <alignment horizontal="left" vertical="center" wrapText="1"/>
    </xf>
    <xf numFmtId="0" fontId="46" fillId="0" borderId="21" xfId="0" applyFont="1" applyBorder="1" applyAlignment="1">
      <alignment vertical="center" wrapText="1"/>
    </xf>
    <xf numFmtId="0" fontId="46" fillId="0" borderId="24" xfId="0" applyFont="1" applyBorder="1" applyAlignment="1">
      <alignment vertical="center" wrapText="1"/>
    </xf>
    <xf numFmtId="0" fontId="46" fillId="0" borderId="23" xfId="0" applyFont="1" applyBorder="1" applyAlignment="1">
      <alignment vertical="center" wrapText="1"/>
    </xf>
    <xf numFmtId="0" fontId="46" fillId="0" borderId="23" xfId="0" applyFont="1" applyBorder="1" applyAlignment="1">
      <alignment horizontal="center" vertical="center"/>
    </xf>
    <xf numFmtId="17" fontId="46" fillId="0" borderId="23" xfId="0" applyNumberFormat="1" applyFont="1" applyBorder="1" applyAlignment="1">
      <alignment horizontal="center" vertical="center" wrapText="1"/>
    </xf>
    <xf numFmtId="172" fontId="46" fillId="37" borderId="21" xfId="42" applyNumberFormat="1" applyFont="1" applyFill="1" applyBorder="1" applyAlignment="1">
      <alignment horizontal="center" vertical="center"/>
    </xf>
    <xf numFmtId="172" fontId="46" fillId="37" borderId="24" xfId="42" applyNumberFormat="1" applyFont="1" applyFill="1" applyBorder="1" applyAlignment="1">
      <alignment horizontal="center" vertical="center"/>
    </xf>
    <xf numFmtId="172" fontId="46" fillId="37" borderId="23" xfId="42" applyNumberFormat="1" applyFont="1" applyFill="1" applyBorder="1" applyAlignment="1">
      <alignment horizontal="center" vertical="center"/>
    </xf>
    <xf numFmtId="0" fontId="46" fillId="0" borderId="53" xfId="0" applyFont="1" applyBorder="1" applyAlignment="1">
      <alignment horizontal="center" vertical="center" wrapText="1"/>
    </xf>
    <xf numFmtId="0" fontId="46" fillId="0" borderId="54" xfId="0" applyFont="1" applyBorder="1" applyAlignment="1">
      <alignment horizontal="center" vertical="center" wrapText="1"/>
    </xf>
    <xf numFmtId="0" fontId="46" fillId="0" borderId="55" xfId="0" applyFont="1" applyBorder="1" applyAlignment="1">
      <alignment horizontal="center" vertical="center" wrapText="1"/>
    </xf>
    <xf numFmtId="0" fontId="46" fillId="0" borderId="10" xfId="0" applyFont="1" applyBorder="1" applyAlignment="1">
      <alignment vertical="center" wrapText="1"/>
    </xf>
    <xf numFmtId="0" fontId="46" fillId="0" borderId="0" xfId="0" applyFont="1" applyBorder="1" applyAlignment="1">
      <alignment vertical="center" wrapText="1"/>
    </xf>
    <xf numFmtId="0" fontId="46" fillId="0" borderId="27" xfId="0" applyFont="1" applyBorder="1" applyAlignment="1">
      <alignment vertical="center" wrapText="1"/>
    </xf>
    <xf numFmtId="0" fontId="46" fillId="13" borderId="21" xfId="0" applyFont="1" applyFill="1" applyBorder="1" applyAlignment="1">
      <alignment horizontal="center"/>
    </xf>
    <xf numFmtId="0" fontId="46" fillId="13" borderId="24" xfId="0" applyFont="1" applyFill="1" applyBorder="1" applyAlignment="1">
      <alignment horizontal="center"/>
    </xf>
    <xf numFmtId="0" fontId="46" fillId="13" borderId="23" xfId="0" applyFont="1" applyFill="1" applyBorder="1" applyAlignment="1">
      <alignment horizontal="center"/>
    </xf>
    <xf numFmtId="0" fontId="51" fillId="0" borderId="24" xfId="0" applyFont="1" applyFill="1" applyBorder="1" applyAlignment="1">
      <alignment horizontal="center" vertical="center" wrapText="1"/>
    </xf>
    <xf numFmtId="0" fontId="51" fillId="0" borderId="19" xfId="0" applyFont="1" applyFill="1" applyBorder="1" applyAlignment="1">
      <alignment horizontal="center" vertical="center" wrapText="1"/>
    </xf>
    <xf numFmtId="17" fontId="48" fillId="0" borderId="21" xfId="0" applyNumberFormat="1" applyFont="1" applyBorder="1" applyAlignment="1">
      <alignment horizontal="center" vertical="center"/>
    </xf>
    <xf numFmtId="17" fontId="48" fillId="0" borderId="24" xfId="0" applyNumberFormat="1" applyFont="1" applyBorder="1" applyAlignment="1">
      <alignment horizontal="center" vertical="center"/>
    </xf>
    <xf numFmtId="17" fontId="48" fillId="0" borderId="23" xfId="0" applyNumberFormat="1" applyFont="1" applyBorder="1" applyAlignment="1">
      <alignment horizontal="center" vertical="center"/>
    </xf>
    <xf numFmtId="0" fontId="53" fillId="0" borderId="0" xfId="0" applyFont="1" applyBorder="1" applyAlignment="1">
      <alignment horizontal="center" vertical="center" wrapText="1"/>
    </xf>
    <xf numFmtId="0" fontId="53" fillId="0" borderId="18" xfId="0" applyFont="1" applyBorder="1" applyAlignment="1">
      <alignment horizontal="center" vertical="center" wrapText="1"/>
    </xf>
    <xf numFmtId="0" fontId="53" fillId="0" borderId="20" xfId="0" applyFont="1" applyBorder="1" applyAlignment="1">
      <alignment horizontal="center" vertical="center" wrapText="1"/>
    </xf>
    <xf numFmtId="0" fontId="53" fillId="0" borderId="26" xfId="0" applyFont="1" applyBorder="1" applyAlignment="1">
      <alignment horizontal="center" vertical="center" wrapText="1"/>
    </xf>
    <xf numFmtId="0" fontId="51" fillId="0" borderId="24" xfId="0" applyFont="1" applyBorder="1" applyAlignment="1">
      <alignment horizontal="center" vertical="center" wrapText="1"/>
    </xf>
    <xf numFmtId="0" fontId="51" fillId="0" borderId="23" xfId="0" applyFont="1" applyBorder="1" applyAlignment="1">
      <alignment horizontal="center" vertical="center" wrapText="1"/>
    </xf>
    <xf numFmtId="0" fontId="46" fillId="0" borderId="21" xfId="0" applyFont="1" applyFill="1" applyBorder="1" applyAlignment="1">
      <alignment horizontal="center" vertical="center"/>
    </xf>
    <xf numFmtId="0" fontId="46" fillId="0" borderId="24" xfId="0" applyFont="1" applyFill="1" applyBorder="1" applyAlignment="1">
      <alignment horizontal="center" vertical="center"/>
    </xf>
    <xf numFmtId="0" fontId="46" fillId="0" borderId="34" xfId="0" applyFont="1" applyFill="1" applyBorder="1" applyAlignment="1">
      <alignment horizontal="center" vertical="center"/>
    </xf>
    <xf numFmtId="0" fontId="46" fillId="0" borderId="21" xfId="0" applyFont="1" applyFill="1" applyBorder="1" applyAlignment="1">
      <alignment horizontal="center" vertical="center" wrapText="1"/>
    </xf>
    <xf numFmtId="0" fontId="46" fillId="0" borderId="24" xfId="0" applyFont="1" applyFill="1" applyBorder="1" applyAlignment="1">
      <alignment horizontal="center" vertical="center" wrapText="1"/>
    </xf>
    <xf numFmtId="0" fontId="46" fillId="0" borderId="23" xfId="0" applyFont="1" applyFill="1" applyBorder="1" applyAlignment="1">
      <alignment horizontal="center" vertical="center" wrapText="1"/>
    </xf>
    <xf numFmtId="0" fontId="46" fillId="0" borderId="21" xfId="0" applyFont="1" applyBorder="1" applyAlignment="1">
      <alignment horizontal="left" vertical="center" wrapText="1"/>
    </xf>
    <xf numFmtId="0" fontId="46" fillId="0" borderId="24" xfId="0" applyFont="1" applyBorder="1" applyAlignment="1">
      <alignment horizontal="left" vertical="center" wrapText="1"/>
    </xf>
    <xf numFmtId="0" fontId="46" fillId="0" borderId="23" xfId="0" applyFont="1" applyBorder="1" applyAlignment="1">
      <alignment horizontal="left" vertical="center" wrapText="1"/>
    </xf>
    <xf numFmtId="173" fontId="46" fillId="0" borderId="21" xfId="0" applyNumberFormat="1" applyFont="1" applyBorder="1" applyAlignment="1">
      <alignment horizontal="center" vertical="center"/>
    </xf>
    <xf numFmtId="173" fontId="46" fillId="0" borderId="24" xfId="0" applyNumberFormat="1" applyFont="1" applyBorder="1" applyAlignment="1">
      <alignment horizontal="center" vertical="center"/>
    </xf>
    <xf numFmtId="173" fontId="46" fillId="0" borderId="23" xfId="0" applyNumberFormat="1" applyFont="1" applyBorder="1" applyAlignment="1">
      <alignment horizontal="center" vertical="center"/>
    </xf>
    <xf numFmtId="0" fontId="46" fillId="0" borderId="19" xfId="0" applyFont="1" applyBorder="1" applyAlignment="1">
      <alignment horizontal="left" vertical="center" wrapText="1"/>
    </xf>
    <xf numFmtId="0" fontId="46" fillId="0" borderId="19" xfId="0" applyFont="1" applyBorder="1" applyAlignment="1">
      <alignment horizontal="center" vertical="center" wrapText="1"/>
    </xf>
    <xf numFmtId="0" fontId="48" fillId="38" borderId="17" xfId="0" applyFont="1" applyFill="1" applyBorder="1" applyAlignment="1">
      <alignment horizontal="center" vertical="center" wrapText="1"/>
    </xf>
    <xf numFmtId="0" fontId="48" fillId="38" borderId="10" xfId="0" applyFont="1" applyFill="1" applyBorder="1" applyAlignment="1">
      <alignment horizontal="center" vertical="center" wrapText="1"/>
    </xf>
    <xf numFmtId="0" fontId="48" fillId="38" borderId="19" xfId="0" applyFont="1" applyFill="1" applyBorder="1" applyAlignment="1">
      <alignment horizontal="center" vertical="center" wrapText="1"/>
    </xf>
    <xf numFmtId="0" fontId="48" fillId="38" borderId="0" xfId="0" applyFont="1" applyFill="1" applyBorder="1" applyAlignment="1">
      <alignment horizontal="center" vertical="center" wrapText="1"/>
    </xf>
    <xf numFmtId="0" fontId="48" fillId="38" borderId="25" xfId="0" applyFont="1" applyFill="1" applyBorder="1" applyAlignment="1">
      <alignment horizontal="center" vertical="center" wrapText="1"/>
    </xf>
    <xf numFmtId="0" fontId="48" fillId="38" borderId="27" xfId="0" applyFont="1" applyFill="1" applyBorder="1" applyAlignment="1">
      <alignment horizontal="center" vertical="center" wrapText="1"/>
    </xf>
    <xf numFmtId="0" fontId="0" fillId="39" borderId="10" xfId="0" applyFill="1" applyBorder="1" applyAlignment="1">
      <alignment vertical="center"/>
    </xf>
    <xf numFmtId="0" fontId="0" fillId="39" borderId="18" xfId="0" applyFill="1" applyBorder="1" applyAlignment="1">
      <alignment vertical="center"/>
    </xf>
    <xf numFmtId="0" fontId="35" fillId="29" borderId="20" xfId="48" applyBorder="1" applyAlignment="1">
      <alignment horizontal="left" vertical="center"/>
    </xf>
    <xf numFmtId="0" fontId="41" fillId="31" borderId="20" xfId="55" applyBorder="1" applyAlignment="1">
      <alignment horizontal="left" vertical="center"/>
    </xf>
    <xf numFmtId="0" fontId="30" fillId="26" borderId="27" xfId="39" applyBorder="1" applyAlignment="1">
      <alignment horizontal="left" vertical="center"/>
    </xf>
    <xf numFmtId="0" fontId="30" fillId="26" borderId="26" xfId="39" applyBorder="1" applyAlignment="1">
      <alignment horizontal="left" vertical="center"/>
    </xf>
    <xf numFmtId="0" fontId="49" fillId="33" borderId="10" xfId="0" applyFont="1" applyFill="1" applyBorder="1" applyAlignment="1">
      <alignment horizontal="center" vertical="center"/>
    </xf>
    <xf numFmtId="0" fontId="49" fillId="33" borderId="0" xfId="0" applyFont="1" applyFill="1" applyBorder="1" applyAlignment="1">
      <alignment horizontal="center" vertical="center"/>
    </xf>
    <xf numFmtId="0" fontId="46" fillId="0" borderId="48" xfId="0" applyFont="1" applyBorder="1" applyAlignment="1">
      <alignment horizontal="center" vertical="center" wrapText="1"/>
    </xf>
    <xf numFmtId="0" fontId="54" fillId="0" borderId="11" xfId="0" applyFont="1" applyBorder="1" applyAlignment="1">
      <alignment horizontal="center"/>
    </xf>
    <xf numFmtId="0" fontId="46" fillId="0" borderId="18" xfId="0" applyFont="1" applyBorder="1" applyAlignment="1">
      <alignment horizontal="center" vertical="center"/>
    </xf>
    <xf numFmtId="0" fontId="46" fillId="0" borderId="20" xfId="0" applyFont="1" applyBorder="1" applyAlignment="1">
      <alignment horizontal="center" vertical="center"/>
    </xf>
    <xf numFmtId="0" fontId="46" fillId="0" borderId="34" xfId="0" applyFont="1" applyBorder="1" applyAlignment="1">
      <alignment horizontal="center" vertical="center" wrapText="1"/>
    </xf>
    <xf numFmtId="0" fontId="46" fillId="0" borderId="0" xfId="0" applyFont="1" applyBorder="1" applyAlignment="1">
      <alignment horizontal="center" vertical="center"/>
    </xf>
    <xf numFmtId="0" fontId="46" fillId="0" borderId="25" xfId="0" applyFont="1" applyBorder="1" applyAlignment="1">
      <alignment horizontal="center" vertical="center" wrapText="1"/>
    </xf>
    <xf numFmtId="0" fontId="46" fillId="0" borderId="56" xfId="0" applyFont="1" applyBorder="1" applyAlignment="1">
      <alignment horizontal="center" vertical="center" wrapText="1"/>
    </xf>
    <xf numFmtId="0" fontId="46" fillId="0" borderId="57" xfId="0" applyFont="1" applyBorder="1" applyAlignment="1">
      <alignment horizontal="center" vertical="center" wrapText="1"/>
    </xf>
    <xf numFmtId="0" fontId="46" fillId="0" borderId="58" xfId="0" applyFont="1" applyBorder="1" applyAlignment="1">
      <alignment horizontal="center" vertical="center" wrapText="1"/>
    </xf>
    <xf numFmtId="0" fontId="46" fillId="35" borderId="11" xfId="0" applyFont="1" applyFill="1" applyBorder="1" applyAlignment="1">
      <alignment horizontal="center"/>
    </xf>
    <xf numFmtId="0" fontId="46" fillId="35" borderId="59" xfId="0" applyFont="1" applyFill="1" applyBorder="1" applyAlignment="1">
      <alignment horizontal="center"/>
    </xf>
    <xf numFmtId="0" fontId="46" fillId="35" borderId="27" xfId="0" applyFont="1" applyFill="1" applyBorder="1" applyAlignment="1">
      <alignment horizontal="center"/>
    </xf>
    <xf numFmtId="0" fontId="46" fillId="35" borderId="47" xfId="0" applyFont="1" applyFill="1" applyBorder="1" applyAlignment="1">
      <alignment horizontal="center"/>
    </xf>
    <xf numFmtId="0" fontId="46" fillId="0" borderId="35" xfId="0" applyFont="1" applyBorder="1" applyAlignment="1">
      <alignment horizontal="center" vertical="center" wrapText="1"/>
    </xf>
    <xf numFmtId="0" fontId="46" fillId="0" borderId="0" xfId="0" applyFont="1" applyFill="1" applyBorder="1" applyAlignment="1">
      <alignment horizontal="left" vertical="center" wrapText="1"/>
    </xf>
    <xf numFmtId="0" fontId="46" fillId="0" borderId="60" xfId="0" applyFont="1" applyBorder="1" applyAlignment="1">
      <alignment horizontal="left" vertical="center" wrapText="1"/>
    </xf>
    <xf numFmtId="0" fontId="46" fillId="0" borderId="27" xfId="0" applyFont="1" applyBorder="1" applyAlignment="1">
      <alignment horizontal="left" vertical="center" wrapText="1"/>
    </xf>
    <xf numFmtId="0" fontId="46" fillId="0" borderId="44" xfId="0" applyFont="1" applyBorder="1" applyAlignment="1">
      <alignment horizontal="center" vertical="center" wrapText="1"/>
    </xf>
    <xf numFmtId="0" fontId="46" fillId="36" borderId="21" xfId="0" applyFont="1" applyFill="1" applyBorder="1" applyAlignment="1">
      <alignment horizontal="center"/>
    </xf>
    <xf numFmtId="0" fontId="46" fillId="36" borderId="24" xfId="0" applyFont="1" applyFill="1" applyBorder="1" applyAlignment="1">
      <alignment horizontal="center"/>
    </xf>
    <xf numFmtId="0" fontId="46" fillId="36" borderId="23" xfId="0" applyFont="1" applyFill="1" applyBorder="1" applyAlignment="1">
      <alignment horizontal="center"/>
    </xf>
    <xf numFmtId="0" fontId="46" fillId="36" borderId="20" xfId="0" applyFont="1" applyFill="1" applyBorder="1" applyAlignment="1">
      <alignment horizontal="center"/>
    </xf>
    <xf numFmtId="0" fontId="46" fillId="36" borderId="0" xfId="0" applyFon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dxfs count="31">
    <dxf>
      <fill>
        <patternFill>
          <bgColor theme="9" tint="0.7999799847602844"/>
        </patternFill>
      </fill>
    </dxf>
    <dxf>
      <fill>
        <patternFill>
          <bgColor theme="7" tint="0.7999799847602844"/>
        </patternFill>
      </fill>
    </dxf>
    <dxf>
      <fill>
        <patternFill>
          <bgColor theme="5" tint="0.3999499976634979"/>
        </patternFill>
      </fill>
    </dxf>
    <dxf>
      <fill>
        <patternFill>
          <bgColor theme="9" tint="0.7999799847602844"/>
        </patternFill>
      </fill>
    </dxf>
    <dxf>
      <fill>
        <patternFill>
          <bgColor theme="7" tint="0.7999799847602844"/>
        </patternFill>
      </fill>
    </dxf>
    <dxf>
      <fill>
        <patternFill>
          <bgColor theme="5" tint="0.3999499976634979"/>
        </patternFill>
      </fill>
    </dxf>
    <dxf>
      <fill>
        <patternFill>
          <bgColor theme="9" tint="0.7999799847602844"/>
        </patternFill>
      </fill>
    </dxf>
    <dxf>
      <fill>
        <patternFill>
          <bgColor theme="7" tint="0.7999799847602844"/>
        </patternFill>
      </fill>
    </dxf>
    <dxf>
      <fill>
        <patternFill>
          <bgColor theme="5" tint="0.3999499976634979"/>
        </patternFill>
      </fill>
    </dxf>
    <dxf>
      <fill>
        <patternFill>
          <bgColor theme="9" tint="0.7999799847602844"/>
        </patternFill>
      </fill>
    </dxf>
    <dxf>
      <fill>
        <patternFill>
          <bgColor theme="7" tint="0.7999799847602844"/>
        </patternFill>
      </fill>
    </dxf>
    <dxf>
      <fill>
        <patternFill>
          <bgColor theme="5" tint="0.3999499976634979"/>
        </patternFill>
      </fill>
    </dxf>
    <dxf>
      <fill>
        <patternFill>
          <bgColor theme="9" tint="0.7999799847602844"/>
        </patternFill>
      </fill>
    </dxf>
    <dxf>
      <fill>
        <patternFill>
          <bgColor theme="7" tint="0.7999799847602844"/>
        </patternFill>
      </fill>
    </dxf>
    <dxf>
      <fill>
        <patternFill>
          <bgColor theme="5" tint="0.3999499976634979"/>
        </patternFill>
      </fill>
    </dxf>
    <dxf>
      <fill>
        <patternFill>
          <bgColor theme="9" tint="0.7999799847602844"/>
        </patternFill>
      </fill>
    </dxf>
    <dxf>
      <fill>
        <patternFill>
          <bgColor theme="7" tint="0.7999799847602844"/>
        </patternFill>
      </fill>
    </dxf>
    <dxf>
      <fill>
        <patternFill>
          <bgColor theme="5" tint="0.3999499976634979"/>
        </patternFill>
      </fill>
    </dxf>
    <dxf>
      <fill>
        <patternFill>
          <bgColor theme="9" tint="0.7999799847602844"/>
        </patternFill>
      </fill>
    </dxf>
    <dxf>
      <fill>
        <patternFill>
          <bgColor theme="7" tint="0.7999799847602844"/>
        </patternFill>
      </fill>
    </dxf>
    <dxf>
      <fill>
        <patternFill>
          <bgColor theme="5" tint="0.3999499976634979"/>
        </patternFill>
      </fill>
    </dxf>
    <dxf>
      <fill>
        <patternFill>
          <bgColor theme="9" tint="0.7999799847602844"/>
        </patternFill>
      </fill>
    </dxf>
    <dxf>
      <fill>
        <patternFill>
          <bgColor theme="7" tint="0.7999799847602844"/>
        </patternFill>
      </fill>
    </dxf>
    <dxf>
      <fill>
        <patternFill>
          <bgColor theme="5" tint="0.3999499976634979"/>
        </patternFill>
      </fill>
    </dxf>
    <dxf>
      <fill>
        <patternFill>
          <bgColor theme="9" tint="0.7999799847602844"/>
        </patternFill>
      </fill>
    </dxf>
    <dxf>
      <fill>
        <patternFill>
          <bgColor theme="7" tint="0.7999799847602844"/>
        </patternFill>
      </fill>
    </dxf>
    <dxf>
      <fill>
        <patternFill>
          <bgColor theme="5" tint="0.3999499976634979"/>
        </patternFill>
      </fill>
    </dxf>
    <dxf>
      <fill>
        <patternFill>
          <bgColor theme="9" tint="0.7999799847602844"/>
        </patternFill>
      </fill>
    </dxf>
    <dxf>
      <fill>
        <patternFill>
          <bgColor theme="7" tint="0.7999799847602844"/>
        </patternFill>
      </fill>
    </dxf>
    <dxf>
      <fill>
        <patternFill>
          <bgColor theme="5" tint="0.3999499976634979"/>
        </patternFill>
      </fill>
    </dxf>
    <dxf>
      <fill>
        <patternFill>
          <bgColor theme="8" tint="0.7999799847602844"/>
        </patternFill>
      </fill>
      <border/>
    </dxf>
  </dxfs>
  <tableStyles count="0" defaultTableStyle="TableStyleMedium9" defaultPivotStyle="PivotStyleMedium7"/>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228600</xdr:colOff>
      <xdr:row>1</xdr:row>
      <xdr:rowOff>0</xdr:rowOff>
    </xdr:from>
    <xdr:to>
      <xdr:col>1</xdr:col>
      <xdr:colOff>3200400</xdr:colOff>
      <xdr:row>8</xdr:row>
      <xdr:rowOff>9525</xdr:rowOff>
    </xdr:to>
    <xdr:sp>
      <xdr:nvSpPr>
        <xdr:cNvPr id="1" name="Rectangle 1"/>
        <xdr:cNvSpPr>
          <a:spLocks/>
        </xdr:cNvSpPr>
      </xdr:nvSpPr>
      <xdr:spPr>
        <a:xfrm>
          <a:off x="409575" y="219075"/>
          <a:ext cx="2971800" cy="1762125"/>
        </a:xfrm>
        <a:prstGeom prst="rect">
          <a:avLst/>
        </a:prstGeom>
        <a:solidFill>
          <a:srgbClr val="FFFFFF"/>
        </a:solidFill>
        <a:ln w="12700" cmpd="sng">
          <a:solidFill>
            <a:srgbClr val="2F528F"/>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editAs="oneCell">
    <xdr:from>
      <xdr:col>1</xdr:col>
      <xdr:colOff>257175</xdr:colOff>
      <xdr:row>1</xdr:row>
      <xdr:rowOff>76200</xdr:rowOff>
    </xdr:from>
    <xdr:to>
      <xdr:col>1</xdr:col>
      <xdr:colOff>3152775</xdr:colOff>
      <xdr:row>8</xdr:row>
      <xdr:rowOff>0</xdr:rowOff>
    </xdr:to>
    <xdr:pic>
      <xdr:nvPicPr>
        <xdr:cNvPr id="2" name="Picture 3" descr="EITI_LOGO-Sierra-Leone_Round - latest logo"/>
        <xdr:cNvPicPr preferRelativeResize="1">
          <a:picLocks noChangeAspect="1"/>
        </xdr:cNvPicPr>
      </xdr:nvPicPr>
      <xdr:blipFill>
        <a:blip r:embed="rId1"/>
        <a:srcRect l="11817" t="23278" r="5664" b="28623"/>
        <a:stretch>
          <a:fillRect/>
        </a:stretch>
      </xdr:blipFill>
      <xdr:spPr>
        <a:xfrm>
          <a:off x="438150" y="295275"/>
          <a:ext cx="2895600" cy="16764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R106"/>
  <sheetViews>
    <sheetView tabSelected="1" zoomScale="80" zoomScaleNormal="80" zoomScalePageLayoutView="0" workbookViewId="0" topLeftCell="C1">
      <selection activeCell="C10" sqref="C10"/>
    </sheetView>
  </sheetViews>
  <sheetFormatPr defaultColWidth="11.00390625" defaultRowHeight="15.75"/>
  <cols>
    <col min="1" max="1" width="2.375" style="1" customWidth="1"/>
    <col min="2" max="2" width="42.75390625" style="1" customWidth="1"/>
    <col min="3" max="3" width="29.875" style="1" customWidth="1"/>
    <col min="4" max="4" width="8.75390625" style="1" customWidth="1"/>
    <col min="5" max="5" width="42.25390625" style="1" customWidth="1"/>
    <col min="6" max="6" width="33.125" style="1" customWidth="1"/>
    <col min="7" max="7" width="25.25390625" style="1" customWidth="1"/>
    <col min="8" max="8" width="17.625" style="1" customWidth="1"/>
    <col min="9" max="9" width="15.50390625" style="1" customWidth="1"/>
    <col min="10" max="10" width="14.75390625" style="75" customWidth="1"/>
    <col min="11" max="11" width="14.875" style="79" customWidth="1"/>
    <col min="12" max="12" width="1.00390625" style="1" customWidth="1"/>
    <col min="13" max="13" width="21.875" style="1" customWidth="1"/>
    <col min="14" max="14" width="9.25390625" style="1" customWidth="1"/>
    <col min="15" max="15" width="14.75390625" style="72" customWidth="1"/>
    <col min="16" max="16" width="17.25390625" style="1" customWidth="1"/>
    <col min="17" max="17" width="16.00390625" style="1" customWidth="1"/>
    <col min="18" max="18" width="1.00390625" style="1" customWidth="1"/>
    <col min="19" max="16384" width="11.00390625" style="1" customWidth="1"/>
  </cols>
  <sheetData>
    <row r="1" ht="17.25" thickBot="1"/>
    <row r="2" spans="3:16" ht="30" customHeight="1">
      <c r="C2" s="3" t="s">
        <v>50</v>
      </c>
      <c r="D2" s="3"/>
      <c r="L2" s="323" t="s">
        <v>13</v>
      </c>
      <c r="M2" s="324"/>
      <c r="N2" s="329" t="s">
        <v>10</v>
      </c>
      <c r="O2" s="329"/>
      <c r="P2" s="330"/>
    </row>
    <row r="3" spans="12:16" ht="26.25" customHeight="1">
      <c r="L3" s="325"/>
      <c r="M3" s="326"/>
      <c r="N3" s="331" t="s">
        <v>11</v>
      </c>
      <c r="O3" s="331"/>
      <c r="P3" s="331"/>
    </row>
    <row r="4" spans="2:16" ht="15.75" customHeight="1">
      <c r="B4" s="3"/>
      <c r="C4" s="17" t="s">
        <v>202</v>
      </c>
      <c r="D4" s="17"/>
      <c r="H4" s="233"/>
      <c r="I4" s="234"/>
      <c r="L4" s="325"/>
      <c r="M4" s="326"/>
      <c r="N4" s="332" t="s">
        <v>14</v>
      </c>
      <c r="O4" s="332"/>
      <c r="P4" s="332"/>
    </row>
    <row r="5" spans="2:16" ht="17.25" thickBot="1">
      <c r="B5" s="2"/>
      <c r="C5" s="17"/>
      <c r="D5" s="17"/>
      <c r="L5" s="327"/>
      <c r="M5" s="328"/>
      <c r="N5" s="333" t="s">
        <v>15</v>
      </c>
      <c r="O5" s="333"/>
      <c r="P5" s="334"/>
    </row>
    <row r="6" spans="2:4" ht="15.75" customHeight="1" thickBot="1">
      <c r="B6" s="2"/>
      <c r="C6" s="18" t="s">
        <v>203</v>
      </c>
      <c r="D6" s="18"/>
    </row>
    <row r="7" spans="5:18" ht="16.5">
      <c r="E7" s="42"/>
      <c r="F7" s="4"/>
      <c r="G7" s="4"/>
      <c r="H7" s="4"/>
      <c r="I7" s="4"/>
      <c r="J7" s="16"/>
      <c r="K7" s="15"/>
      <c r="L7" s="43"/>
      <c r="M7" s="335" t="s">
        <v>56</v>
      </c>
      <c r="N7" s="335"/>
      <c r="O7" s="335"/>
      <c r="P7" s="335"/>
      <c r="Q7" s="335"/>
      <c r="R7" s="44"/>
    </row>
    <row r="8" spans="5:18" ht="16.5">
      <c r="E8" s="45"/>
      <c r="F8" s="5"/>
      <c r="G8" s="5"/>
      <c r="H8" s="5"/>
      <c r="I8" s="5"/>
      <c r="J8" s="14"/>
      <c r="K8" s="13"/>
      <c r="L8" s="46"/>
      <c r="M8" s="336"/>
      <c r="N8" s="336"/>
      <c r="O8" s="336"/>
      <c r="P8" s="336"/>
      <c r="Q8" s="336"/>
      <c r="R8" s="47"/>
    </row>
    <row r="9" spans="5:18" ht="17.25" thickBot="1">
      <c r="E9" s="45"/>
      <c r="F9" s="5"/>
      <c r="G9" s="5"/>
      <c r="H9" s="5"/>
      <c r="I9" s="5"/>
      <c r="J9" s="14"/>
      <c r="K9" s="13"/>
      <c r="L9" s="46"/>
      <c r="M9" s="336"/>
      <c r="N9" s="336"/>
      <c r="O9" s="336"/>
      <c r="P9" s="336"/>
      <c r="Q9" s="336"/>
      <c r="R9" s="47"/>
    </row>
    <row r="10" spans="1:18" s="6" customFormat="1" ht="87.75" customHeight="1" thickBot="1">
      <c r="A10" s="10"/>
      <c r="B10" s="51" t="s">
        <v>44</v>
      </c>
      <c r="C10" s="20" t="s">
        <v>0</v>
      </c>
      <c r="D10" s="52" t="s">
        <v>221</v>
      </c>
      <c r="E10" s="30" t="s">
        <v>1</v>
      </c>
      <c r="F10" s="31" t="s">
        <v>42</v>
      </c>
      <c r="G10" s="31" t="s">
        <v>43</v>
      </c>
      <c r="H10" s="31" t="s">
        <v>2</v>
      </c>
      <c r="I10" s="31" t="s">
        <v>3</v>
      </c>
      <c r="J10" s="32" t="s">
        <v>135</v>
      </c>
      <c r="K10" s="33" t="s">
        <v>4</v>
      </c>
      <c r="L10" s="7"/>
      <c r="M10" s="34" t="s">
        <v>5</v>
      </c>
      <c r="N10" s="31" t="s">
        <v>6</v>
      </c>
      <c r="O10" s="74" t="s">
        <v>7</v>
      </c>
      <c r="P10" s="31" t="s">
        <v>8</v>
      </c>
      <c r="Q10" s="33" t="s">
        <v>9</v>
      </c>
      <c r="R10" s="48" t="s">
        <v>12</v>
      </c>
    </row>
    <row r="11" spans="2:18" s="10" customFormat="1" ht="21" customHeight="1" thickBot="1">
      <c r="B11" s="52"/>
      <c r="C11" s="35"/>
      <c r="D11" s="20">
        <v>1</v>
      </c>
      <c r="E11" s="94" t="s">
        <v>89</v>
      </c>
      <c r="F11" s="35"/>
      <c r="G11" s="35"/>
      <c r="H11" s="35"/>
      <c r="I11" s="35"/>
      <c r="J11" s="36"/>
      <c r="K11" s="35"/>
      <c r="L11" s="37"/>
      <c r="M11" s="35"/>
      <c r="N11" s="35"/>
      <c r="O11" s="155"/>
      <c r="P11" s="35"/>
      <c r="Q11" s="38"/>
      <c r="R11" s="48"/>
    </row>
    <row r="12" spans="2:18" s="5" customFormat="1" ht="86.25" customHeight="1">
      <c r="B12" s="298" t="s">
        <v>183</v>
      </c>
      <c r="C12" s="276" t="s">
        <v>198</v>
      </c>
      <c r="D12" s="202">
        <v>1.1</v>
      </c>
      <c r="E12" s="91" t="s">
        <v>51</v>
      </c>
      <c r="F12" s="276" t="s">
        <v>66</v>
      </c>
      <c r="G12" s="264" t="s">
        <v>67</v>
      </c>
      <c r="H12" s="269" t="s">
        <v>16</v>
      </c>
      <c r="I12" s="318" t="s">
        <v>79</v>
      </c>
      <c r="J12" s="235">
        <v>3000</v>
      </c>
      <c r="K12" s="257" t="s">
        <v>210</v>
      </c>
      <c r="L12" s="7"/>
      <c r="M12" s="122" t="s">
        <v>46</v>
      </c>
      <c r="N12" s="176"/>
      <c r="O12" s="124" t="s">
        <v>209</v>
      </c>
      <c r="P12" s="154"/>
      <c r="Q12" s="54"/>
      <c r="R12" s="48"/>
    </row>
    <row r="13" spans="2:18" s="5" customFormat="1" ht="35.25" customHeight="1" thickBot="1">
      <c r="B13" s="298"/>
      <c r="C13" s="277"/>
      <c r="D13" s="203">
        <v>1.2</v>
      </c>
      <c r="E13" s="95" t="s">
        <v>65</v>
      </c>
      <c r="F13" s="277"/>
      <c r="G13" s="264"/>
      <c r="H13" s="270"/>
      <c r="I13" s="319"/>
      <c r="J13" s="236">
        <v>0</v>
      </c>
      <c r="K13" s="258"/>
      <c r="L13" s="7"/>
      <c r="M13" s="103" t="s">
        <v>17</v>
      </c>
      <c r="N13" s="152"/>
      <c r="O13" s="172" t="s">
        <v>70</v>
      </c>
      <c r="P13" s="113"/>
      <c r="Q13" s="134"/>
      <c r="R13" s="48"/>
    </row>
    <row r="14" spans="2:18" s="5" customFormat="1" ht="30" customHeight="1">
      <c r="B14" s="298"/>
      <c r="C14" s="277"/>
      <c r="D14" s="203">
        <v>1.3</v>
      </c>
      <c r="E14" s="96" t="s">
        <v>52</v>
      </c>
      <c r="F14" s="277"/>
      <c r="G14" s="264"/>
      <c r="H14" s="270"/>
      <c r="I14" s="319"/>
      <c r="J14" s="235">
        <v>5000</v>
      </c>
      <c r="K14" s="258"/>
      <c r="L14" s="7"/>
      <c r="M14" s="321" t="s">
        <v>45</v>
      </c>
      <c r="N14" s="173"/>
      <c r="O14" s="339" t="s">
        <v>70</v>
      </c>
      <c r="P14" s="113"/>
      <c r="Q14" s="69"/>
      <c r="R14" s="48"/>
    </row>
    <row r="15" spans="2:18" s="5" customFormat="1" ht="30" customHeight="1">
      <c r="B15" s="298"/>
      <c r="C15" s="277"/>
      <c r="D15" s="203">
        <v>1.4</v>
      </c>
      <c r="E15" s="96" t="s">
        <v>184</v>
      </c>
      <c r="F15" s="277"/>
      <c r="G15" s="264"/>
      <c r="H15" s="270"/>
      <c r="I15" s="319"/>
      <c r="J15" s="237">
        <v>0</v>
      </c>
      <c r="K15" s="258"/>
      <c r="L15" s="7"/>
      <c r="M15" s="321"/>
      <c r="N15" s="173"/>
      <c r="O15" s="340"/>
      <c r="P15" s="113"/>
      <c r="Q15" s="134"/>
      <c r="R15" s="48"/>
    </row>
    <row r="16" spans="2:18" s="5" customFormat="1" ht="30" customHeight="1">
      <c r="B16" s="298"/>
      <c r="C16" s="277"/>
      <c r="D16" s="203">
        <v>1.5</v>
      </c>
      <c r="E16" s="96" t="s">
        <v>185</v>
      </c>
      <c r="F16" s="277"/>
      <c r="G16" s="264"/>
      <c r="H16" s="270"/>
      <c r="I16" s="319"/>
      <c r="J16" s="237">
        <v>10000</v>
      </c>
      <c r="K16" s="258"/>
      <c r="L16" s="7"/>
      <c r="M16" s="316"/>
      <c r="N16" s="173"/>
      <c r="O16" s="340"/>
      <c r="P16" s="113"/>
      <c r="Q16" s="153"/>
      <c r="R16" s="48"/>
    </row>
    <row r="17" spans="2:18" s="5" customFormat="1" ht="30" customHeight="1">
      <c r="B17" s="298"/>
      <c r="C17" s="277"/>
      <c r="D17" s="203">
        <v>1.6</v>
      </c>
      <c r="E17" s="96" t="s">
        <v>204</v>
      </c>
      <c r="F17" s="277"/>
      <c r="G17" s="264"/>
      <c r="H17" s="270"/>
      <c r="I17" s="319"/>
      <c r="J17" s="237">
        <v>0</v>
      </c>
      <c r="K17" s="258"/>
      <c r="L17" s="7"/>
      <c r="M17" s="316"/>
      <c r="N17" s="173"/>
      <c r="O17" s="270"/>
      <c r="P17" s="153"/>
      <c r="Q17" s="113"/>
      <c r="R17" s="48"/>
    </row>
    <row r="18" spans="2:18" s="5" customFormat="1" ht="28.5" customHeight="1" thickBot="1">
      <c r="B18" s="298"/>
      <c r="C18" s="278"/>
      <c r="D18" s="201">
        <v>1.7</v>
      </c>
      <c r="E18" s="87" t="s">
        <v>53</v>
      </c>
      <c r="F18" s="278"/>
      <c r="G18" s="264"/>
      <c r="H18" s="284"/>
      <c r="I18" s="320"/>
      <c r="J18" s="238">
        <v>5000</v>
      </c>
      <c r="K18" s="259"/>
      <c r="L18" s="7"/>
      <c r="M18" s="317"/>
      <c r="N18" s="152"/>
      <c r="O18" s="284"/>
      <c r="P18" s="125"/>
      <c r="Q18" s="53"/>
      <c r="R18" s="48"/>
    </row>
    <row r="19" spans="2:18" s="5" customFormat="1" ht="33.75" thickBot="1">
      <c r="B19" s="298"/>
      <c r="C19" s="22"/>
      <c r="D19" s="207">
        <v>2</v>
      </c>
      <c r="E19" s="51" t="s">
        <v>90</v>
      </c>
      <c r="F19" s="21"/>
      <c r="G19" s="22"/>
      <c r="H19" s="22"/>
      <c r="I19" s="22"/>
      <c r="J19" s="22"/>
      <c r="K19" s="25"/>
      <c r="L19" s="23"/>
      <c r="M19" s="22"/>
      <c r="N19" s="22"/>
      <c r="O19" s="126"/>
      <c r="P19" s="22"/>
      <c r="Q19" s="24"/>
      <c r="R19" s="48"/>
    </row>
    <row r="20" spans="2:18" s="5" customFormat="1" ht="49.5">
      <c r="B20" s="298"/>
      <c r="C20" s="263" t="s">
        <v>177</v>
      </c>
      <c r="D20" s="202">
        <v>2.1</v>
      </c>
      <c r="E20" s="96" t="s">
        <v>206</v>
      </c>
      <c r="F20" s="304" t="s">
        <v>71</v>
      </c>
      <c r="G20" s="257" t="s">
        <v>72</v>
      </c>
      <c r="H20" s="269" t="s">
        <v>16</v>
      </c>
      <c r="I20" s="318" t="s">
        <v>79</v>
      </c>
      <c r="J20" s="235">
        <f>2000*5</f>
        <v>10000</v>
      </c>
      <c r="K20" s="257" t="s">
        <v>211</v>
      </c>
      <c r="L20" s="7"/>
      <c r="M20" s="257" t="s">
        <v>73</v>
      </c>
      <c r="N20" s="174"/>
      <c r="O20" s="185" t="s">
        <v>74</v>
      </c>
      <c r="P20" s="102"/>
      <c r="Q20" s="257"/>
      <c r="R20" s="48"/>
    </row>
    <row r="21" spans="2:18" s="5" customFormat="1" ht="31.5" customHeight="1">
      <c r="B21" s="298"/>
      <c r="C21" s="264"/>
      <c r="D21" s="203">
        <v>2.2</v>
      </c>
      <c r="E21" s="96" t="s">
        <v>18</v>
      </c>
      <c r="F21" s="305"/>
      <c r="G21" s="258"/>
      <c r="H21" s="270"/>
      <c r="I21" s="319"/>
      <c r="J21" s="237">
        <f>5*350</f>
        <v>1750</v>
      </c>
      <c r="K21" s="258"/>
      <c r="L21" s="7"/>
      <c r="M21" s="258"/>
      <c r="N21" s="173"/>
      <c r="O21" s="187" t="s">
        <v>74</v>
      </c>
      <c r="P21" s="113"/>
      <c r="Q21" s="258"/>
      <c r="R21" s="48"/>
    </row>
    <row r="22" spans="2:18" s="5" customFormat="1" ht="25.5" customHeight="1">
      <c r="B22" s="298"/>
      <c r="C22" s="264"/>
      <c r="D22" s="203">
        <v>2.3</v>
      </c>
      <c r="E22" s="96" t="s">
        <v>19</v>
      </c>
      <c r="F22" s="305"/>
      <c r="G22" s="258"/>
      <c r="H22" s="270"/>
      <c r="I22" s="319"/>
      <c r="J22" s="237">
        <v>0</v>
      </c>
      <c r="K22" s="258"/>
      <c r="L22" s="7"/>
      <c r="M22" s="258"/>
      <c r="N22" s="173"/>
      <c r="O22" s="187" t="s">
        <v>74</v>
      </c>
      <c r="P22" s="113"/>
      <c r="Q22" s="277"/>
      <c r="R22" s="48"/>
    </row>
    <row r="23" spans="2:18" s="5" customFormat="1" ht="33.75" customHeight="1">
      <c r="B23" s="298"/>
      <c r="C23" s="264"/>
      <c r="D23" s="203">
        <v>2.4</v>
      </c>
      <c r="E23" s="96" t="s">
        <v>186</v>
      </c>
      <c r="F23" s="305"/>
      <c r="G23" s="258"/>
      <c r="H23" s="270"/>
      <c r="I23" s="319"/>
      <c r="J23" s="237">
        <v>1500</v>
      </c>
      <c r="K23" s="258"/>
      <c r="L23" s="7"/>
      <c r="M23" s="258"/>
      <c r="N23" s="173"/>
      <c r="O23" s="187" t="s">
        <v>74</v>
      </c>
      <c r="P23" s="153"/>
      <c r="Q23" s="277"/>
      <c r="R23" s="48"/>
    </row>
    <row r="24" spans="2:18" s="5" customFormat="1" ht="32.25" customHeight="1" thickBot="1">
      <c r="B24" s="298"/>
      <c r="C24" s="351"/>
      <c r="D24" s="205">
        <v>2.5</v>
      </c>
      <c r="E24" s="87" t="s">
        <v>20</v>
      </c>
      <c r="F24" s="306"/>
      <c r="G24" s="259"/>
      <c r="H24" s="284"/>
      <c r="I24" s="320"/>
      <c r="J24" s="237">
        <v>0</v>
      </c>
      <c r="K24" s="259"/>
      <c r="L24" s="7"/>
      <c r="M24" s="259"/>
      <c r="N24" s="57"/>
      <c r="O24" s="186" t="s">
        <v>74</v>
      </c>
      <c r="P24" s="53"/>
      <c r="Q24" s="278"/>
      <c r="R24" s="48"/>
    </row>
    <row r="25" spans="2:18" s="5" customFormat="1" ht="22.5" customHeight="1" thickBot="1">
      <c r="B25" s="298"/>
      <c r="C25" s="22"/>
      <c r="D25" s="206">
        <v>3</v>
      </c>
      <c r="E25" s="51" t="s">
        <v>91</v>
      </c>
      <c r="F25" s="21"/>
      <c r="G25" s="22"/>
      <c r="H25" s="25"/>
      <c r="I25" s="26"/>
      <c r="J25" s="26"/>
      <c r="K25" s="25"/>
      <c r="L25" s="23"/>
      <c r="M25" s="83"/>
      <c r="N25" s="22"/>
      <c r="O25" s="73"/>
      <c r="P25" s="22"/>
      <c r="Q25" s="27"/>
      <c r="R25" s="49"/>
    </row>
    <row r="26" spans="2:18" s="5" customFormat="1" ht="72" customHeight="1">
      <c r="B26" s="298"/>
      <c r="C26" s="263" t="s">
        <v>199</v>
      </c>
      <c r="D26" s="202">
        <v>3.1</v>
      </c>
      <c r="E26" s="92" t="s">
        <v>188</v>
      </c>
      <c r="F26" s="276" t="s">
        <v>76</v>
      </c>
      <c r="G26" s="257" t="s">
        <v>77</v>
      </c>
      <c r="H26" s="269" t="s">
        <v>16</v>
      </c>
      <c r="I26" s="300" t="s">
        <v>78</v>
      </c>
      <c r="J26" s="239">
        <v>744</v>
      </c>
      <c r="K26" s="257" t="s">
        <v>68</v>
      </c>
      <c r="L26" s="7"/>
      <c r="M26" s="175" t="s">
        <v>80</v>
      </c>
      <c r="N26" s="173"/>
      <c r="O26" s="257" t="s">
        <v>83</v>
      </c>
      <c r="P26" s="154"/>
      <c r="Q26" s="8"/>
      <c r="R26" s="48"/>
    </row>
    <row r="27" spans="2:18" s="5" customFormat="1" ht="35.25" customHeight="1" thickBot="1">
      <c r="B27" s="298"/>
      <c r="C27" s="264"/>
      <c r="D27" s="203">
        <v>3.2</v>
      </c>
      <c r="E27" s="97" t="s">
        <v>187</v>
      </c>
      <c r="F27" s="277"/>
      <c r="G27" s="258"/>
      <c r="H27" s="270"/>
      <c r="I27" s="301"/>
      <c r="J27" s="240">
        <v>0</v>
      </c>
      <c r="K27" s="258"/>
      <c r="L27" s="7"/>
      <c r="M27" s="100" t="s">
        <v>81</v>
      </c>
      <c r="N27" s="173"/>
      <c r="O27" s="341"/>
      <c r="P27" s="153"/>
      <c r="Q27" s="114"/>
      <c r="R27" s="48"/>
    </row>
    <row r="28" spans="2:18" s="5" customFormat="1" ht="35.25" customHeight="1" thickBot="1">
      <c r="B28" s="298"/>
      <c r="C28" s="264"/>
      <c r="D28" s="203">
        <v>3.3</v>
      </c>
      <c r="E28" s="97" t="s">
        <v>189</v>
      </c>
      <c r="F28" s="277"/>
      <c r="G28" s="258"/>
      <c r="H28" s="270"/>
      <c r="I28" s="301"/>
      <c r="J28" s="241">
        <v>6000</v>
      </c>
      <c r="K28" s="258"/>
      <c r="L28" s="7"/>
      <c r="M28" s="337" t="s">
        <v>82</v>
      </c>
      <c r="N28" s="173"/>
      <c r="O28" s="185" t="s">
        <v>74</v>
      </c>
      <c r="P28" s="153"/>
      <c r="Q28" s="116"/>
      <c r="R28" s="48"/>
    </row>
    <row r="29" spans="2:18" s="5" customFormat="1" ht="48" customHeight="1" thickBot="1">
      <c r="B29" s="298"/>
      <c r="C29" s="265"/>
      <c r="D29" s="205">
        <v>3.4</v>
      </c>
      <c r="E29" s="88" t="s">
        <v>75</v>
      </c>
      <c r="F29" s="277"/>
      <c r="G29" s="258"/>
      <c r="H29" s="270"/>
      <c r="I29" s="302"/>
      <c r="J29" s="242">
        <v>4000</v>
      </c>
      <c r="K29" s="259"/>
      <c r="L29" s="7"/>
      <c r="M29" s="259"/>
      <c r="N29" s="173"/>
      <c r="O29" s="185" t="s">
        <v>74</v>
      </c>
      <c r="P29" s="53"/>
      <c r="Q29" s="8"/>
      <c r="R29" s="48"/>
    </row>
    <row r="30" spans="2:18" s="5" customFormat="1" ht="20.25" customHeight="1" thickBot="1">
      <c r="B30" s="298"/>
      <c r="C30" s="21"/>
      <c r="D30" s="209">
        <v>4</v>
      </c>
      <c r="E30" s="51" t="s">
        <v>92</v>
      </c>
      <c r="F30" s="89"/>
      <c r="G30" s="28"/>
      <c r="H30" s="28"/>
      <c r="I30" s="28"/>
      <c r="J30" s="28"/>
      <c r="K30" s="77"/>
      <c r="L30" s="28"/>
      <c r="M30" s="89"/>
      <c r="N30" s="28"/>
      <c r="O30" s="231"/>
      <c r="P30" s="28"/>
      <c r="Q30" s="29"/>
      <c r="R30" s="50"/>
    </row>
    <row r="31" spans="2:18" s="5" customFormat="1" ht="68.25" customHeight="1" thickBot="1">
      <c r="B31" s="298"/>
      <c r="C31" s="279" t="s">
        <v>190</v>
      </c>
      <c r="D31" s="202">
        <v>4.1</v>
      </c>
      <c r="E31" s="91" t="s">
        <v>191</v>
      </c>
      <c r="F31" s="337" t="s">
        <v>84</v>
      </c>
      <c r="G31" s="257" t="s">
        <v>87</v>
      </c>
      <c r="H31" s="263" t="s">
        <v>85</v>
      </c>
      <c r="I31" s="266" t="s">
        <v>86</v>
      </c>
      <c r="J31" s="243">
        <v>0</v>
      </c>
      <c r="K31" s="64" t="s">
        <v>68</v>
      </c>
      <c r="L31" s="7"/>
      <c r="M31" s="289" t="s">
        <v>88</v>
      </c>
      <c r="N31" s="173"/>
      <c r="O31" s="165" t="s">
        <v>74</v>
      </c>
      <c r="P31" s="102"/>
      <c r="Q31" s="107"/>
      <c r="R31" s="48"/>
    </row>
    <row r="32" spans="2:18" s="5" customFormat="1" ht="64.5" customHeight="1" thickBot="1">
      <c r="B32" s="298"/>
      <c r="C32" s="280"/>
      <c r="D32" s="203">
        <v>4.2</v>
      </c>
      <c r="E32" s="92" t="s">
        <v>222</v>
      </c>
      <c r="F32" s="258"/>
      <c r="G32" s="258"/>
      <c r="H32" s="264"/>
      <c r="I32" s="267"/>
      <c r="J32" s="243">
        <v>25000</v>
      </c>
      <c r="K32" s="64" t="s">
        <v>212</v>
      </c>
      <c r="L32" s="7"/>
      <c r="M32" s="290"/>
      <c r="N32" s="232"/>
      <c r="O32" s="104" t="s">
        <v>74</v>
      </c>
      <c r="P32" s="153"/>
      <c r="Q32" s="108"/>
      <c r="R32" s="48"/>
    </row>
    <row r="33" spans="2:18" s="5" customFormat="1" ht="51.75" customHeight="1" thickBot="1">
      <c r="B33" s="298"/>
      <c r="C33" s="354"/>
      <c r="D33" s="205">
        <v>4.3</v>
      </c>
      <c r="E33" s="93" t="s">
        <v>192</v>
      </c>
      <c r="F33" s="341"/>
      <c r="G33" s="259"/>
      <c r="H33" s="265"/>
      <c r="I33" s="268"/>
      <c r="J33" s="243">
        <v>0</v>
      </c>
      <c r="K33" s="64" t="s">
        <v>68</v>
      </c>
      <c r="L33" s="121"/>
      <c r="M33" s="291"/>
      <c r="N33" s="173"/>
      <c r="O33" s="166" t="s">
        <v>74</v>
      </c>
      <c r="P33" s="53"/>
      <c r="Q33" s="81"/>
      <c r="R33" s="48"/>
    </row>
    <row r="34" spans="2:18" s="5" customFormat="1" ht="17.25" thickBot="1">
      <c r="B34" s="298"/>
      <c r="C34" s="21"/>
      <c r="D34" s="208">
        <v>5</v>
      </c>
      <c r="E34" s="98" t="s">
        <v>93</v>
      </c>
      <c r="F34" s="90"/>
      <c r="G34" s="22"/>
      <c r="H34" s="25"/>
      <c r="I34" s="26"/>
      <c r="J34" s="26"/>
      <c r="K34" s="25"/>
      <c r="L34" s="23"/>
      <c r="M34" s="84"/>
      <c r="N34" s="22"/>
      <c r="O34" s="73"/>
      <c r="P34" s="22"/>
      <c r="Q34" s="27"/>
      <c r="R34" s="49"/>
    </row>
    <row r="35" spans="2:18" s="19" customFormat="1" ht="84.75" customHeight="1" thickBot="1">
      <c r="B35" s="298"/>
      <c r="C35" s="280" t="s">
        <v>178</v>
      </c>
      <c r="D35" s="202">
        <v>5.1</v>
      </c>
      <c r="E35" s="99" t="s">
        <v>61</v>
      </c>
      <c r="F35" s="304" t="s">
        <v>112</v>
      </c>
      <c r="G35" s="312" t="s">
        <v>95</v>
      </c>
      <c r="H35" s="309" t="s">
        <v>16</v>
      </c>
      <c r="I35" s="59" t="s">
        <v>96</v>
      </c>
      <c r="J35" s="243">
        <v>9580</v>
      </c>
      <c r="K35" s="62" t="s">
        <v>99</v>
      </c>
      <c r="L35" s="7"/>
      <c r="M35" s="60" t="s">
        <v>94</v>
      </c>
      <c r="N35" s="177"/>
      <c r="O35" s="62" t="s">
        <v>213</v>
      </c>
      <c r="P35" s="61"/>
      <c r="Q35" s="62"/>
      <c r="R35" s="7"/>
    </row>
    <row r="36" spans="2:18" s="5" customFormat="1" ht="83.25" customHeight="1" thickBot="1">
      <c r="B36" s="298"/>
      <c r="C36" s="280"/>
      <c r="D36" s="203">
        <v>5.2</v>
      </c>
      <c r="E36" s="92" t="s">
        <v>58</v>
      </c>
      <c r="F36" s="305"/>
      <c r="G36" s="313"/>
      <c r="H36" s="310"/>
      <c r="I36" s="59" t="s">
        <v>98</v>
      </c>
      <c r="J36" s="243">
        <v>6450</v>
      </c>
      <c r="K36" s="80" t="s">
        <v>100</v>
      </c>
      <c r="L36" s="7"/>
      <c r="M36" s="105" t="s">
        <v>97</v>
      </c>
      <c r="N36" s="55"/>
      <c r="O36" s="178" t="s">
        <v>214</v>
      </c>
      <c r="P36" s="102"/>
      <c r="Q36" s="128"/>
      <c r="R36" s="48"/>
    </row>
    <row r="37" spans="2:18" s="5" customFormat="1" ht="81" customHeight="1">
      <c r="B37" s="298"/>
      <c r="C37" s="280"/>
      <c r="D37" s="203">
        <v>5.3</v>
      </c>
      <c r="E37" s="92" t="s">
        <v>59</v>
      </c>
      <c r="F37" s="305"/>
      <c r="G37" s="313"/>
      <c r="H37" s="310"/>
      <c r="I37" s="148" t="s">
        <v>98</v>
      </c>
      <c r="J37" s="256">
        <v>2500</v>
      </c>
      <c r="K37" s="151" t="s">
        <v>101</v>
      </c>
      <c r="L37" s="7"/>
      <c r="M37" s="106" t="s">
        <v>94</v>
      </c>
      <c r="N37" s="176"/>
      <c r="O37" s="178" t="s">
        <v>215</v>
      </c>
      <c r="P37" s="110"/>
      <c r="Q37" s="111"/>
      <c r="R37" s="48"/>
    </row>
    <row r="38" spans="2:18" s="5" customFormat="1" ht="59.25" customHeight="1">
      <c r="B38" s="298"/>
      <c r="C38" s="280"/>
      <c r="D38" s="203">
        <v>5.4</v>
      </c>
      <c r="E38" s="96" t="s">
        <v>193</v>
      </c>
      <c r="F38" s="305"/>
      <c r="G38" s="313"/>
      <c r="H38" s="310"/>
      <c r="I38" s="149" t="s">
        <v>104</v>
      </c>
      <c r="J38" s="244">
        <v>15000</v>
      </c>
      <c r="K38" s="130" t="s">
        <v>101</v>
      </c>
      <c r="L38" s="7"/>
      <c r="M38" s="96" t="s">
        <v>105</v>
      </c>
      <c r="N38" s="127"/>
      <c r="O38" s="150" t="s">
        <v>103</v>
      </c>
      <c r="P38" s="113"/>
      <c r="Q38" s="116"/>
      <c r="R38" s="48"/>
    </row>
    <row r="39" spans="2:18" s="5" customFormat="1" ht="52.5" customHeight="1">
      <c r="B39" s="298"/>
      <c r="C39" s="280"/>
      <c r="D39" s="203">
        <v>5.5</v>
      </c>
      <c r="E39" s="92" t="s">
        <v>21</v>
      </c>
      <c r="F39" s="305"/>
      <c r="G39" s="313"/>
      <c r="H39" s="311"/>
      <c r="I39" s="149" t="s">
        <v>96</v>
      </c>
      <c r="J39" s="244">
        <v>0</v>
      </c>
      <c r="K39" s="130" t="s">
        <v>101</v>
      </c>
      <c r="L39" s="7"/>
      <c r="M39" s="96" t="s">
        <v>97</v>
      </c>
      <c r="N39" s="129"/>
      <c r="O39" s="151" t="s">
        <v>103</v>
      </c>
      <c r="P39" s="110"/>
      <c r="Q39" s="111"/>
      <c r="R39" s="48"/>
    </row>
    <row r="40" spans="2:18" s="5" customFormat="1" ht="51.75" customHeight="1">
      <c r="B40" s="298"/>
      <c r="C40" s="280"/>
      <c r="D40" s="203">
        <v>5.6</v>
      </c>
      <c r="E40" s="92" t="s">
        <v>57</v>
      </c>
      <c r="F40" s="305"/>
      <c r="G40" s="313"/>
      <c r="H40" s="123" t="s">
        <v>107</v>
      </c>
      <c r="I40" s="149" t="s">
        <v>98</v>
      </c>
      <c r="J40" s="244">
        <v>0</v>
      </c>
      <c r="K40" s="108" t="s">
        <v>101</v>
      </c>
      <c r="L40" s="7"/>
      <c r="M40" s="115" t="s">
        <v>113</v>
      </c>
      <c r="N40" s="129"/>
      <c r="O40" s="108" t="s">
        <v>102</v>
      </c>
      <c r="P40" s="113"/>
      <c r="Q40" s="116"/>
      <c r="R40" s="48"/>
    </row>
    <row r="41" spans="2:18" s="5" customFormat="1" ht="54" customHeight="1">
      <c r="B41" s="298"/>
      <c r="C41" s="280"/>
      <c r="D41" s="203">
        <v>5.7</v>
      </c>
      <c r="E41" s="92" t="s">
        <v>140</v>
      </c>
      <c r="F41" s="305"/>
      <c r="G41" s="313"/>
      <c r="H41" s="123" t="s">
        <v>108</v>
      </c>
      <c r="I41" s="149" t="s">
        <v>98</v>
      </c>
      <c r="J41" s="244">
        <v>0</v>
      </c>
      <c r="K41" s="108" t="s">
        <v>101</v>
      </c>
      <c r="L41" s="7"/>
      <c r="M41" s="109" t="s">
        <v>114</v>
      </c>
      <c r="N41" s="129"/>
      <c r="O41" s="167" t="s">
        <v>103</v>
      </c>
      <c r="P41" s="110"/>
      <c r="Q41" s="111"/>
      <c r="R41" s="48"/>
    </row>
    <row r="42" spans="2:18" s="5" customFormat="1" ht="31.5" customHeight="1">
      <c r="B42" s="298"/>
      <c r="C42" s="280"/>
      <c r="D42" s="203">
        <v>5.8</v>
      </c>
      <c r="E42" s="97" t="s">
        <v>60</v>
      </c>
      <c r="F42" s="305"/>
      <c r="G42" s="313"/>
      <c r="H42" s="270" t="s">
        <v>16</v>
      </c>
      <c r="I42" s="273">
        <v>44621</v>
      </c>
      <c r="J42" s="244">
        <v>3000</v>
      </c>
      <c r="K42" s="108" t="s">
        <v>101</v>
      </c>
      <c r="L42" s="7"/>
      <c r="M42" s="112" t="s">
        <v>116</v>
      </c>
      <c r="N42" s="173"/>
      <c r="O42" s="108" t="s">
        <v>74</v>
      </c>
      <c r="P42" s="113"/>
      <c r="Q42" s="114"/>
      <c r="R42" s="48"/>
    </row>
    <row r="43" spans="2:18" s="5" customFormat="1" ht="51" customHeight="1">
      <c r="B43" s="298"/>
      <c r="C43" s="280"/>
      <c r="D43" s="203">
        <v>5.9</v>
      </c>
      <c r="E43" s="97" t="s">
        <v>106</v>
      </c>
      <c r="F43" s="305"/>
      <c r="G43" s="313"/>
      <c r="H43" s="270"/>
      <c r="I43" s="273"/>
      <c r="J43" s="244">
        <v>0</v>
      </c>
      <c r="K43" s="108" t="s">
        <v>101</v>
      </c>
      <c r="L43" s="7"/>
      <c r="M43" s="115" t="s">
        <v>109</v>
      </c>
      <c r="N43" s="129"/>
      <c r="O43" s="108" t="s">
        <v>102</v>
      </c>
      <c r="P43" s="113"/>
      <c r="Q43" s="116"/>
      <c r="R43" s="48"/>
    </row>
    <row r="44" spans="2:18" s="5" customFormat="1" ht="34.5" customHeight="1">
      <c r="B44" s="298"/>
      <c r="C44" s="280"/>
      <c r="D44" s="203">
        <v>5.1</v>
      </c>
      <c r="E44" s="92" t="s">
        <v>54</v>
      </c>
      <c r="F44" s="305"/>
      <c r="G44" s="313"/>
      <c r="H44" s="270"/>
      <c r="I44" s="274"/>
      <c r="J44" s="244">
        <v>0</v>
      </c>
      <c r="K44" s="108" t="s">
        <v>101</v>
      </c>
      <c r="L44" s="7"/>
      <c r="M44" s="112" t="s">
        <v>110</v>
      </c>
      <c r="N44" s="173"/>
      <c r="O44" s="108" t="s">
        <v>74</v>
      </c>
      <c r="P44" s="113"/>
      <c r="Q44" s="114"/>
      <c r="R44" s="48"/>
    </row>
    <row r="45" spans="2:18" s="5" customFormat="1" ht="36" customHeight="1" thickBot="1">
      <c r="B45" s="298"/>
      <c r="C45" s="280"/>
      <c r="D45" s="205">
        <v>5.11</v>
      </c>
      <c r="E45" s="86" t="s">
        <v>55</v>
      </c>
      <c r="F45" s="306"/>
      <c r="G45" s="314"/>
      <c r="H45" s="284"/>
      <c r="I45" s="275"/>
      <c r="J45" s="245">
        <v>3000</v>
      </c>
      <c r="K45" s="108" t="s">
        <v>101</v>
      </c>
      <c r="L45" s="7"/>
      <c r="M45" s="67" t="s">
        <v>115</v>
      </c>
      <c r="N45" s="173"/>
      <c r="O45" s="108" t="s">
        <v>74</v>
      </c>
      <c r="P45" s="53"/>
      <c r="Q45" s="8"/>
      <c r="R45" s="48"/>
    </row>
    <row r="46" spans="2:18" s="5" customFormat="1" ht="20.25" customHeight="1" thickBot="1">
      <c r="B46" s="298"/>
      <c r="C46" s="21"/>
      <c r="D46" s="209">
        <v>6</v>
      </c>
      <c r="E46" s="51" t="s">
        <v>111</v>
      </c>
      <c r="F46" s="21"/>
      <c r="G46" s="22"/>
      <c r="H46" s="25"/>
      <c r="I46" s="26"/>
      <c r="J46" s="26"/>
      <c r="K46" s="25"/>
      <c r="L46" s="23"/>
      <c r="M46" s="22"/>
      <c r="N46" s="22"/>
      <c r="O46" s="73"/>
      <c r="P46" s="83"/>
      <c r="Q46" s="27"/>
      <c r="R46" s="49"/>
    </row>
    <row r="47" spans="2:18" s="5" customFormat="1" ht="49.5" customHeight="1">
      <c r="B47" s="298"/>
      <c r="C47" s="279" t="s">
        <v>196</v>
      </c>
      <c r="D47" s="202">
        <v>6.1</v>
      </c>
      <c r="E47" s="92" t="s">
        <v>208</v>
      </c>
      <c r="F47" s="303" t="s">
        <v>117</v>
      </c>
      <c r="G47" s="257" t="s">
        <v>118</v>
      </c>
      <c r="H47" s="257" t="s">
        <v>16</v>
      </c>
      <c r="I47" s="266" t="s">
        <v>121</v>
      </c>
      <c r="J47" s="246">
        <v>111315</v>
      </c>
      <c r="K47" s="257" t="s">
        <v>68</v>
      </c>
      <c r="L47" s="7"/>
      <c r="M47" s="105" t="s">
        <v>216</v>
      </c>
      <c r="N47" s="295"/>
      <c r="O47" s="257" t="s">
        <v>69</v>
      </c>
      <c r="P47" s="153"/>
      <c r="Q47" s="107"/>
      <c r="R47" s="48"/>
    </row>
    <row r="48" spans="2:18" s="5" customFormat="1" ht="33">
      <c r="B48" s="298"/>
      <c r="C48" s="280"/>
      <c r="D48" s="203">
        <v>6.2</v>
      </c>
      <c r="E48" s="96" t="s">
        <v>22</v>
      </c>
      <c r="F48" s="303"/>
      <c r="G48" s="258"/>
      <c r="H48" s="258"/>
      <c r="I48" s="267"/>
      <c r="J48" s="247">
        <v>0</v>
      </c>
      <c r="K48" s="258"/>
      <c r="L48" s="7"/>
      <c r="M48" s="258" t="s">
        <v>46</v>
      </c>
      <c r="N48" s="296"/>
      <c r="O48" s="258"/>
      <c r="P48" s="157"/>
      <c r="Q48" s="108"/>
      <c r="R48" s="48"/>
    </row>
    <row r="49" spans="2:18" s="5" customFormat="1" ht="22.5" customHeight="1" thickBot="1">
      <c r="B49" s="298"/>
      <c r="C49" s="280"/>
      <c r="D49" s="205">
        <v>6.3</v>
      </c>
      <c r="E49" s="86" t="s">
        <v>23</v>
      </c>
      <c r="F49" s="303"/>
      <c r="G49" s="258"/>
      <c r="H49" s="258"/>
      <c r="I49" s="267"/>
      <c r="J49" s="248">
        <v>0</v>
      </c>
      <c r="K49" s="258"/>
      <c r="L49" s="7"/>
      <c r="M49" s="259"/>
      <c r="N49" s="297"/>
      <c r="O49" s="259"/>
      <c r="P49" s="125"/>
      <c r="Q49" s="11"/>
      <c r="R49" s="48"/>
    </row>
    <row r="50" spans="2:18" s="5" customFormat="1" ht="20.25" customHeight="1" thickBot="1">
      <c r="B50" s="298"/>
      <c r="C50" s="21"/>
      <c r="D50" s="208">
        <v>7</v>
      </c>
      <c r="E50" s="211" t="s">
        <v>47</v>
      </c>
      <c r="F50" s="21"/>
      <c r="G50" s="22"/>
      <c r="H50" s="25"/>
      <c r="I50" s="26"/>
      <c r="J50" s="26"/>
      <c r="K50" s="25"/>
      <c r="L50" s="23"/>
      <c r="M50" s="22"/>
      <c r="N50" s="22"/>
      <c r="O50" s="73"/>
      <c r="P50" s="22"/>
      <c r="Q50" s="39"/>
      <c r="R50" s="40"/>
    </row>
    <row r="51" spans="2:18" s="5" customFormat="1" ht="36" customHeight="1" thickBot="1">
      <c r="B51" s="298"/>
      <c r="C51" s="263" t="s">
        <v>200</v>
      </c>
      <c r="D51" s="213">
        <v>7.1</v>
      </c>
      <c r="E51" s="156" t="s">
        <v>24</v>
      </c>
      <c r="F51" s="276" t="s">
        <v>122</v>
      </c>
      <c r="G51" s="292" t="s">
        <v>120</v>
      </c>
      <c r="H51" s="257" t="s">
        <v>16</v>
      </c>
      <c r="I51" s="266" t="s">
        <v>121</v>
      </c>
      <c r="J51" s="286">
        <v>0</v>
      </c>
      <c r="K51" s="263" t="s">
        <v>176</v>
      </c>
      <c r="L51" s="7"/>
      <c r="M51" s="281" t="s">
        <v>119</v>
      </c>
      <c r="N51" s="226"/>
      <c r="O51" s="117" t="s">
        <v>103</v>
      </c>
      <c r="P51" s="102"/>
      <c r="Q51" s="107"/>
      <c r="R51" s="48"/>
    </row>
    <row r="52" spans="2:18" s="5" customFormat="1" ht="40.5" customHeight="1" thickBot="1">
      <c r="B52" s="298"/>
      <c r="C52" s="264"/>
      <c r="D52" s="203">
        <v>7.2</v>
      </c>
      <c r="E52" s="156" t="s">
        <v>205</v>
      </c>
      <c r="F52" s="277"/>
      <c r="G52" s="293"/>
      <c r="H52" s="258"/>
      <c r="I52" s="267"/>
      <c r="J52" s="287"/>
      <c r="K52" s="264"/>
      <c r="L52" s="7"/>
      <c r="M52" s="282"/>
      <c r="N52" s="227"/>
      <c r="O52" s="117" t="s">
        <v>103</v>
      </c>
      <c r="P52" s="113"/>
      <c r="Q52" s="130"/>
      <c r="R52" s="48"/>
    </row>
    <row r="53" spans="2:18" s="5" customFormat="1" ht="31.5" customHeight="1">
      <c r="B53" s="298"/>
      <c r="C53" s="264"/>
      <c r="D53" s="203">
        <v>7.3</v>
      </c>
      <c r="E53" s="156" t="s">
        <v>207</v>
      </c>
      <c r="F53" s="277"/>
      <c r="G53" s="293"/>
      <c r="H53" s="258"/>
      <c r="I53" s="267"/>
      <c r="J53" s="287"/>
      <c r="K53" s="264"/>
      <c r="L53" s="7"/>
      <c r="M53" s="282"/>
      <c r="N53" s="227"/>
      <c r="O53" s="117" t="s">
        <v>103</v>
      </c>
      <c r="P53" s="56"/>
      <c r="Q53" s="11"/>
      <c r="R53" s="48"/>
    </row>
    <row r="54" spans="2:18" s="5" customFormat="1" ht="36.75" customHeight="1" thickBot="1">
      <c r="B54" s="298"/>
      <c r="C54" s="265"/>
      <c r="D54" s="205">
        <v>7.4</v>
      </c>
      <c r="E54" s="212" t="s">
        <v>157</v>
      </c>
      <c r="F54" s="278"/>
      <c r="G54" s="294"/>
      <c r="H54" s="259"/>
      <c r="I54" s="268"/>
      <c r="J54" s="288"/>
      <c r="K54" s="265"/>
      <c r="L54" s="7"/>
      <c r="M54" s="283"/>
      <c r="N54" s="200"/>
      <c r="O54" s="170" t="s">
        <v>74</v>
      </c>
      <c r="P54" s="113"/>
      <c r="Q54" s="130"/>
      <c r="R54" s="48"/>
    </row>
    <row r="55" spans="2:18" s="5" customFormat="1" ht="24" customHeight="1" thickBot="1">
      <c r="B55" s="298"/>
      <c r="C55" s="199"/>
      <c r="D55" s="208">
        <v>8</v>
      </c>
      <c r="E55" s="98" t="s">
        <v>123</v>
      </c>
      <c r="F55" s="21"/>
      <c r="G55" s="22"/>
      <c r="H55" s="25"/>
      <c r="I55" s="26"/>
      <c r="J55" s="26"/>
      <c r="K55" s="25"/>
      <c r="L55" s="23"/>
      <c r="M55" s="22"/>
      <c r="N55" s="22"/>
      <c r="O55" s="73"/>
      <c r="P55" s="84"/>
      <c r="Q55" s="131"/>
      <c r="R55" s="40"/>
    </row>
    <row r="56" spans="2:18" s="19" customFormat="1" ht="28.5" customHeight="1">
      <c r="B56" s="164"/>
      <c r="C56" s="352" t="s">
        <v>201</v>
      </c>
      <c r="D56" s="215">
        <v>8.1</v>
      </c>
      <c r="E56" s="101" t="s">
        <v>124</v>
      </c>
      <c r="F56" s="276" t="s">
        <v>126</v>
      </c>
      <c r="G56" s="257" t="s">
        <v>139</v>
      </c>
      <c r="H56" s="269" t="s">
        <v>26</v>
      </c>
      <c r="I56" s="271" t="s">
        <v>127</v>
      </c>
      <c r="J56" s="286">
        <v>50000</v>
      </c>
      <c r="K56" s="269" t="s">
        <v>27</v>
      </c>
      <c r="L56" s="7"/>
      <c r="M56" s="257" t="s">
        <v>128</v>
      </c>
      <c r="N56" s="356"/>
      <c r="O56" s="281" t="s">
        <v>217</v>
      </c>
      <c r="P56" s="159"/>
      <c r="Q56" s="158"/>
      <c r="R56" s="48"/>
    </row>
    <row r="57" spans="2:18" s="5" customFormat="1" ht="30.75" customHeight="1">
      <c r="B57" s="298" t="s">
        <v>48</v>
      </c>
      <c r="C57" s="352"/>
      <c r="D57" s="216">
        <v>8.2</v>
      </c>
      <c r="E57" s="65" t="s">
        <v>28</v>
      </c>
      <c r="F57" s="277"/>
      <c r="G57" s="258"/>
      <c r="H57" s="270"/>
      <c r="I57" s="272"/>
      <c r="J57" s="287"/>
      <c r="K57" s="270"/>
      <c r="L57" s="7"/>
      <c r="M57" s="258"/>
      <c r="N57" s="357"/>
      <c r="O57" s="282"/>
      <c r="P57" s="69"/>
      <c r="Q57" s="108"/>
      <c r="R57" s="48"/>
    </row>
    <row r="58" spans="2:18" s="5" customFormat="1" ht="61.5" customHeight="1" thickBot="1">
      <c r="B58" s="298"/>
      <c r="C58" s="352"/>
      <c r="D58" s="214">
        <v>8.3</v>
      </c>
      <c r="E58" s="97" t="s">
        <v>125</v>
      </c>
      <c r="F58" s="278"/>
      <c r="G58" s="259"/>
      <c r="H58" s="284"/>
      <c r="I58" s="285"/>
      <c r="J58" s="288"/>
      <c r="K58" s="284"/>
      <c r="L58" s="7"/>
      <c r="M58" s="259"/>
      <c r="N58" s="358"/>
      <c r="O58" s="283"/>
      <c r="P58" s="161"/>
      <c r="Q58" s="12"/>
      <c r="R58" s="48"/>
    </row>
    <row r="59" spans="2:18" s="5" customFormat="1" ht="28.5" customHeight="1" thickBot="1">
      <c r="B59" s="298"/>
      <c r="C59" s="352"/>
      <c r="D59" s="52">
        <v>9</v>
      </c>
      <c r="E59" s="98" t="s">
        <v>129</v>
      </c>
      <c r="F59" s="22"/>
      <c r="G59" s="22"/>
      <c r="H59" s="22"/>
      <c r="I59" s="22"/>
      <c r="J59" s="22"/>
      <c r="K59" s="25"/>
      <c r="L59" s="23"/>
      <c r="M59" s="22"/>
      <c r="N59" s="22"/>
      <c r="O59" s="73"/>
      <c r="P59" s="84"/>
      <c r="Q59" s="24"/>
      <c r="R59" s="48"/>
    </row>
    <row r="60" spans="2:18" s="5" customFormat="1" ht="21" customHeight="1" thickBot="1">
      <c r="B60" s="298"/>
      <c r="C60" s="352"/>
      <c r="D60" s="217">
        <v>9.1</v>
      </c>
      <c r="E60" s="100" t="s">
        <v>130</v>
      </c>
      <c r="F60" s="276" t="s">
        <v>133</v>
      </c>
      <c r="G60" s="257" t="s">
        <v>134</v>
      </c>
      <c r="H60" s="269" t="s">
        <v>158</v>
      </c>
      <c r="I60" s="266" t="s">
        <v>79</v>
      </c>
      <c r="J60" s="286">
        <v>80000</v>
      </c>
      <c r="K60" s="269" t="s">
        <v>27</v>
      </c>
      <c r="L60" s="7"/>
      <c r="M60" s="257" t="s">
        <v>138</v>
      </c>
      <c r="N60" s="295"/>
      <c r="O60" s="281" t="s">
        <v>218</v>
      </c>
      <c r="P60" s="102"/>
      <c r="Q60" s="102"/>
      <c r="R60" s="48"/>
    </row>
    <row r="61" spans="2:18" s="5" customFormat="1" ht="21" customHeight="1">
      <c r="B61" s="298"/>
      <c r="C61" s="352"/>
      <c r="D61" s="215">
        <v>9.2</v>
      </c>
      <c r="E61" s="100" t="s">
        <v>131</v>
      </c>
      <c r="F61" s="277"/>
      <c r="G61" s="258"/>
      <c r="H61" s="270"/>
      <c r="I61" s="267"/>
      <c r="J61" s="287"/>
      <c r="K61" s="270"/>
      <c r="L61" s="7"/>
      <c r="M61" s="258"/>
      <c r="N61" s="296"/>
      <c r="O61" s="282"/>
      <c r="P61" s="113"/>
      <c r="Q61" s="113"/>
      <c r="R61" s="48"/>
    </row>
    <row r="62" spans="2:18" s="5" customFormat="1" ht="35.25" customHeight="1">
      <c r="B62" s="298"/>
      <c r="C62" s="352"/>
      <c r="D62" s="216">
        <v>9.3</v>
      </c>
      <c r="E62" s="96" t="s">
        <v>132</v>
      </c>
      <c r="F62" s="277"/>
      <c r="G62" s="258"/>
      <c r="H62" s="270"/>
      <c r="I62" s="267"/>
      <c r="J62" s="287"/>
      <c r="K62" s="270"/>
      <c r="L62" s="7"/>
      <c r="M62" s="258"/>
      <c r="N62" s="296"/>
      <c r="O62" s="282"/>
      <c r="P62" s="113"/>
      <c r="Q62" s="113"/>
      <c r="R62" s="48"/>
    </row>
    <row r="63" spans="2:18" s="5" customFormat="1" ht="24.75" customHeight="1">
      <c r="B63" s="298"/>
      <c r="C63" s="352"/>
      <c r="D63" s="216">
        <v>9.4</v>
      </c>
      <c r="E63" s="96" t="s">
        <v>25</v>
      </c>
      <c r="F63" s="277"/>
      <c r="G63" s="258"/>
      <c r="H63" s="270"/>
      <c r="I63" s="267"/>
      <c r="J63" s="287"/>
      <c r="K63" s="270"/>
      <c r="L63" s="7"/>
      <c r="M63" s="258"/>
      <c r="N63" s="296"/>
      <c r="O63" s="282"/>
      <c r="P63" s="113"/>
      <c r="Q63" s="113"/>
      <c r="R63" s="48"/>
    </row>
    <row r="64" spans="2:18" s="5" customFormat="1" ht="33.75" thickBot="1">
      <c r="B64" s="298"/>
      <c r="C64" s="352"/>
      <c r="D64" s="214">
        <v>9.5</v>
      </c>
      <c r="E64" s="86" t="s">
        <v>157</v>
      </c>
      <c r="F64" s="278"/>
      <c r="G64" s="259"/>
      <c r="H64" s="284"/>
      <c r="I64" s="268"/>
      <c r="J64" s="288"/>
      <c r="K64" s="284"/>
      <c r="L64" s="7"/>
      <c r="M64" s="259"/>
      <c r="N64" s="297"/>
      <c r="O64" s="283"/>
      <c r="P64" s="53"/>
      <c r="Q64" s="56"/>
      <c r="R64" s="48"/>
    </row>
    <row r="65" spans="2:18" s="5" customFormat="1" ht="38.25" customHeight="1" thickBot="1">
      <c r="B65" s="298"/>
      <c r="C65" s="352"/>
      <c r="D65" s="52">
        <v>10</v>
      </c>
      <c r="E65" s="51" t="s">
        <v>136</v>
      </c>
      <c r="F65" s="21"/>
      <c r="G65" s="22"/>
      <c r="H65" s="25"/>
      <c r="I65" s="26"/>
      <c r="J65" s="26"/>
      <c r="K65" s="25"/>
      <c r="L65" s="23"/>
      <c r="M65" s="22"/>
      <c r="N65" s="22"/>
      <c r="O65" s="73"/>
      <c r="P65" s="347"/>
      <c r="Q65" s="348"/>
      <c r="R65" s="48"/>
    </row>
    <row r="66" spans="2:18" s="19" customFormat="1" ht="23.25" customHeight="1">
      <c r="B66" s="298"/>
      <c r="C66" s="352"/>
      <c r="D66" s="215">
        <v>10.1</v>
      </c>
      <c r="E66" s="101" t="s">
        <v>124</v>
      </c>
      <c r="F66" s="276" t="s">
        <v>126</v>
      </c>
      <c r="G66" s="257" t="s">
        <v>139</v>
      </c>
      <c r="H66" s="269" t="s">
        <v>26</v>
      </c>
      <c r="I66" s="271" t="s">
        <v>137</v>
      </c>
      <c r="J66" s="286">
        <v>50000</v>
      </c>
      <c r="K66" s="269" t="s">
        <v>27</v>
      </c>
      <c r="L66" s="7"/>
      <c r="M66" s="276" t="s">
        <v>128</v>
      </c>
      <c r="N66" s="356"/>
      <c r="O66" s="185" t="s">
        <v>70</v>
      </c>
      <c r="P66" s="132"/>
      <c r="Q66" s="133"/>
      <c r="R66" s="48"/>
    </row>
    <row r="67" spans="2:18" s="5" customFormat="1" ht="38.25" customHeight="1">
      <c r="B67" s="298"/>
      <c r="C67" s="352"/>
      <c r="D67" s="216">
        <v>10.2</v>
      </c>
      <c r="E67" s="92" t="s">
        <v>62</v>
      </c>
      <c r="F67" s="277"/>
      <c r="G67" s="258"/>
      <c r="H67" s="270"/>
      <c r="I67" s="272"/>
      <c r="J67" s="287"/>
      <c r="K67" s="270"/>
      <c r="L67" s="7"/>
      <c r="M67" s="277"/>
      <c r="N67" s="359"/>
      <c r="O67" s="187" t="s">
        <v>70</v>
      </c>
      <c r="P67" s="56"/>
      <c r="Q67" s="69"/>
      <c r="R67" s="48"/>
    </row>
    <row r="68" spans="2:18" s="5" customFormat="1" ht="37.5" customHeight="1" thickBot="1">
      <c r="B68" s="298"/>
      <c r="C68" s="352"/>
      <c r="D68" s="218">
        <v>10.3</v>
      </c>
      <c r="E68" s="85" t="s">
        <v>125</v>
      </c>
      <c r="F68" s="277"/>
      <c r="G68" s="258"/>
      <c r="H68" s="270"/>
      <c r="I68" s="272"/>
      <c r="J68" s="287"/>
      <c r="K68" s="270"/>
      <c r="L68" s="7"/>
      <c r="M68" s="355"/>
      <c r="N68" s="360"/>
      <c r="O68" s="186" t="s">
        <v>70</v>
      </c>
      <c r="P68" s="113"/>
      <c r="Q68" s="134"/>
      <c r="R68" s="48"/>
    </row>
    <row r="69" spans="2:18" s="5" customFormat="1" ht="17.25" thickBot="1">
      <c r="B69" s="299"/>
      <c r="C69" s="22"/>
      <c r="D69" s="206">
        <v>11</v>
      </c>
      <c r="E69" s="51" t="s">
        <v>141</v>
      </c>
      <c r="F69" s="22"/>
      <c r="G69" s="22"/>
      <c r="H69" s="22"/>
      <c r="I69" s="22"/>
      <c r="J69" s="22"/>
      <c r="K69" s="76"/>
      <c r="L69" s="37"/>
      <c r="M69" s="84"/>
      <c r="N69" s="22"/>
      <c r="O69" s="349"/>
      <c r="P69" s="350"/>
      <c r="Q69" s="84"/>
      <c r="R69" s="48"/>
    </row>
    <row r="70" spans="2:18" s="5" customFormat="1" ht="26.25" customHeight="1">
      <c r="B70" s="298"/>
      <c r="C70" s="280" t="s">
        <v>194</v>
      </c>
      <c r="D70" s="202">
        <v>11.1</v>
      </c>
      <c r="E70" s="92" t="s">
        <v>195</v>
      </c>
      <c r="F70" s="276" t="s">
        <v>181</v>
      </c>
      <c r="G70" s="257" t="s">
        <v>144</v>
      </c>
      <c r="H70" s="257" t="s">
        <v>145</v>
      </c>
      <c r="I70" s="266" t="s">
        <v>146</v>
      </c>
      <c r="J70" s="249">
        <v>0</v>
      </c>
      <c r="K70" s="257" t="s">
        <v>68</v>
      </c>
      <c r="L70" s="7"/>
      <c r="M70" s="257" t="s">
        <v>147</v>
      </c>
      <c r="N70" s="181"/>
      <c r="O70" s="185" t="s">
        <v>69</v>
      </c>
      <c r="P70" s="122"/>
      <c r="Q70" s="135"/>
      <c r="R70" s="48"/>
    </row>
    <row r="71" spans="2:18" s="5" customFormat="1" ht="53.25" customHeight="1">
      <c r="B71" s="298"/>
      <c r="C71" s="280"/>
      <c r="D71" s="203">
        <v>11.2</v>
      </c>
      <c r="E71" s="92" t="s">
        <v>223</v>
      </c>
      <c r="F71" s="277"/>
      <c r="G71" s="258"/>
      <c r="H71" s="258"/>
      <c r="I71" s="261"/>
      <c r="J71" s="250">
        <v>5000</v>
      </c>
      <c r="K71" s="258"/>
      <c r="L71" s="7"/>
      <c r="M71" s="258"/>
      <c r="N71" s="182"/>
      <c r="O71" s="186" t="s">
        <v>69</v>
      </c>
      <c r="P71" s="123"/>
      <c r="Q71" s="136"/>
      <c r="R71" s="48"/>
    </row>
    <row r="72" spans="2:18" s="5" customFormat="1" ht="44.25" customHeight="1">
      <c r="B72" s="298"/>
      <c r="C72" s="280"/>
      <c r="D72" s="203">
        <v>11.3</v>
      </c>
      <c r="E72" s="92" t="s">
        <v>143</v>
      </c>
      <c r="F72" s="277"/>
      <c r="G72" s="258"/>
      <c r="H72" s="258"/>
      <c r="I72" s="261"/>
      <c r="J72" s="250">
        <v>0</v>
      </c>
      <c r="K72" s="258"/>
      <c r="L72" s="7"/>
      <c r="M72" s="258"/>
      <c r="N72" s="182"/>
      <c r="O72" s="186" t="s">
        <v>69</v>
      </c>
      <c r="P72" s="123"/>
      <c r="Q72" s="136"/>
      <c r="R72" s="48"/>
    </row>
    <row r="73" spans="2:18" s="5" customFormat="1" ht="37.5" customHeight="1">
      <c r="B73" s="298"/>
      <c r="C73" s="280"/>
      <c r="D73" s="203">
        <v>11.4</v>
      </c>
      <c r="E73" s="92" t="s">
        <v>163</v>
      </c>
      <c r="F73" s="277"/>
      <c r="G73" s="258"/>
      <c r="H73" s="258"/>
      <c r="I73" s="267"/>
      <c r="J73" s="250">
        <v>0</v>
      </c>
      <c r="K73" s="258"/>
      <c r="L73" s="7"/>
      <c r="M73" s="258"/>
      <c r="N73" s="183"/>
      <c r="O73" s="186" t="s">
        <v>69</v>
      </c>
      <c r="P73" s="123"/>
      <c r="Q73" s="136"/>
      <c r="R73" s="48"/>
    </row>
    <row r="74" spans="2:18" s="5" customFormat="1" ht="55.5" customHeight="1">
      <c r="B74" s="298"/>
      <c r="C74" s="280"/>
      <c r="D74" s="203">
        <v>11.5</v>
      </c>
      <c r="E74" s="92" t="s">
        <v>164</v>
      </c>
      <c r="F74" s="277"/>
      <c r="G74" s="258"/>
      <c r="H74" s="258"/>
      <c r="I74" s="267"/>
      <c r="J74" s="250">
        <v>0</v>
      </c>
      <c r="K74" s="258"/>
      <c r="L74" s="7"/>
      <c r="M74" s="258"/>
      <c r="N74" s="182"/>
      <c r="O74" s="186" t="s">
        <v>69</v>
      </c>
      <c r="P74" s="123"/>
      <c r="Q74" s="136"/>
      <c r="R74" s="48"/>
    </row>
    <row r="75" spans="2:18" s="5" customFormat="1" ht="50.25" customHeight="1">
      <c r="B75" s="298"/>
      <c r="C75" s="280"/>
      <c r="D75" s="203">
        <v>11.6</v>
      </c>
      <c r="E75" s="92" t="s">
        <v>224</v>
      </c>
      <c r="F75" s="277"/>
      <c r="G75" s="258"/>
      <c r="H75" s="258"/>
      <c r="I75" s="267"/>
      <c r="J75" s="250">
        <v>0</v>
      </c>
      <c r="K75" s="258"/>
      <c r="L75" s="7"/>
      <c r="M75" s="258"/>
      <c r="N75" s="184"/>
      <c r="O75" s="187" t="s">
        <v>70</v>
      </c>
      <c r="P75" s="123"/>
      <c r="Q75" s="136"/>
      <c r="R75" s="48"/>
    </row>
    <row r="76" spans="2:18" s="5" customFormat="1" ht="33.75" thickBot="1">
      <c r="B76" s="298"/>
      <c r="C76" s="354"/>
      <c r="D76" s="205">
        <v>11.7</v>
      </c>
      <c r="E76" s="86" t="s">
        <v>142</v>
      </c>
      <c r="F76" s="278"/>
      <c r="G76" s="259"/>
      <c r="H76" s="259"/>
      <c r="I76" s="268"/>
      <c r="J76" s="251">
        <v>0</v>
      </c>
      <c r="K76" s="259"/>
      <c r="L76" s="7"/>
      <c r="M76" s="259"/>
      <c r="N76" s="180"/>
      <c r="O76" s="186" t="s">
        <v>69</v>
      </c>
      <c r="P76" s="68"/>
      <c r="Q76" s="9"/>
      <c r="R76" s="48"/>
    </row>
    <row r="77" spans="2:18" s="5" customFormat="1" ht="24" customHeight="1" thickBot="1">
      <c r="B77" s="298"/>
      <c r="C77" s="83"/>
      <c r="D77" s="206">
        <v>12</v>
      </c>
      <c r="E77" s="51" t="s">
        <v>165</v>
      </c>
      <c r="F77" s="22"/>
      <c r="G77" s="22"/>
      <c r="H77" s="22"/>
      <c r="I77" s="22"/>
      <c r="J77" s="22"/>
      <c r="K77" s="25"/>
      <c r="L77" s="23"/>
      <c r="M77" s="22"/>
      <c r="N77" s="22"/>
      <c r="O77" s="73"/>
      <c r="P77" s="22"/>
      <c r="Q77" s="24"/>
      <c r="R77" s="48"/>
    </row>
    <row r="78" spans="2:18" s="5" customFormat="1" ht="48.75" customHeight="1">
      <c r="B78" s="298"/>
      <c r="C78" s="353" t="s">
        <v>179</v>
      </c>
      <c r="D78" s="219">
        <v>12.1</v>
      </c>
      <c r="E78" s="100" t="s">
        <v>170</v>
      </c>
      <c r="F78" s="276" t="s">
        <v>172</v>
      </c>
      <c r="G78" s="257" t="s">
        <v>173</v>
      </c>
      <c r="H78" s="117"/>
      <c r="I78" s="118"/>
      <c r="J78" s="252">
        <v>0</v>
      </c>
      <c r="K78" s="117"/>
      <c r="L78" s="7"/>
      <c r="M78" s="257" t="s">
        <v>174</v>
      </c>
      <c r="N78" s="184"/>
      <c r="O78" s="187" t="s">
        <v>70</v>
      </c>
      <c r="P78" s="137"/>
      <c r="Q78" s="138"/>
      <c r="R78" s="48"/>
    </row>
    <row r="79" spans="2:18" s="5" customFormat="1" ht="85.5" customHeight="1">
      <c r="B79" s="298"/>
      <c r="C79" s="280"/>
      <c r="D79" s="220">
        <v>12.2</v>
      </c>
      <c r="E79" s="92" t="s">
        <v>175</v>
      </c>
      <c r="F79" s="277"/>
      <c r="G79" s="322"/>
      <c r="H79" s="150"/>
      <c r="I79" s="119"/>
      <c r="J79" s="244">
        <v>3000</v>
      </c>
      <c r="K79" s="120" t="s">
        <v>219</v>
      </c>
      <c r="L79" s="7"/>
      <c r="M79" s="258"/>
      <c r="N79" s="182"/>
      <c r="O79" s="186" t="s">
        <v>69</v>
      </c>
      <c r="P79" s="139"/>
      <c r="Q79" s="140"/>
      <c r="R79" s="48"/>
    </row>
    <row r="80" spans="2:18" s="5" customFormat="1" ht="114" customHeight="1" thickBot="1">
      <c r="B80" s="298"/>
      <c r="C80" s="280"/>
      <c r="D80" s="221">
        <v>12.3</v>
      </c>
      <c r="E80" s="100" t="s">
        <v>171</v>
      </c>
      <c r="F80" s="278"/>
      <c r="G80" s="259"/>
      <c r="H80" s="66"/>
      <c r="I80" s="70"/>
      <c r="J80" s="253">
        <v>0</v>
      </c>
      <c r="K80" s="66"/>
      <c r="L80" s="7"/>
      <c r="M80" s="258"/>
      <c r="N80" s="180"/>
      <c r="O80" s="186" t="s">
        <v>69</v>
      </c>
      <c r="P80" s="58"/>
      <c r="Q80" s="10"/>
      <c r="R80" s="48"/>
    </row>
    <row r="81" spans="2:18" s="5" customFormat="1" ht="24" customHeight="1" thickBot="1">
      <c r="B81" s="298"/>
      <c r="C81" s="198"/>
      <c r="D81" s="224">
        <v>13</v>
      </c>
      <c r="E81" s="222" t="s">
        <v>148</v>
      </c>
      <c r="F81" s="22"/>
      <c r="G81" s="22"/>
      <c r="H81" s="22"/>
      <c r="I81" s="22"/>
      <c r="J81" s="22"/>
      <c r="K81" s="25"/>
      <c r="L81" s="23"/>
      <c r="M81" s="22"/>
      <c r="N81" s="22"/>
      <c r="O81" s="73"/>
      <c r="P81" s="22"/>
      <c r="Q81" s="24"/>
      <c r="R81" s="48"/>
    </row>
    <row r="82" spans="2:18" s="5" customFormat="1" ht="42.75" customHeight="1">
      <c r="B82" s="298"/>
      <c r="C82" s="315" t="s">
        <v>180</v>
      </c>
      <c r="D82" s="203">
        <v>13.1</v>
      </c>
      <c r="E82" s="156" t="s">
        <v>149</v>
      </c>
      <c r="F82" s="303" t="s">
        <v>152</v>
      </c>
      <c r="G82" s="257" t="s">
        <v>154</v>
      </c>
      <c r="H82" s="257" t="s">
        <v>153</v>
      </c>
      <c r="I82" s="266" t="s">
        <v>79</v>
      </c>
      <c r="J82" s="235">
        <v>0</v>
      </c>
      <c r="K82" s="342" t="s">
        <v>220</v>
      </c>
      <c r="L82" s="7"/>
      <c r="M82" s="257" t="s">
        <v>155</v>
      </c>
      <c r="N82" s="181"/>
      <c r="O82" s="117" t="s">
        <v>69</v>
      </c>
      <c r="P82" s="102"/>
      <c r="Q82" s="342"/>
      <c r="R82" s="48"/>
    </row>
    <row r="83" spans="2:18" s="5" customFormat="1" ht="32.25" customHeight="1">
      <c r="B83" s="298"/>
      <c r="C83" s="316"/>
      <c r="D83" s="203">
        <v>13.2</v>
      </c>
      <c r="E83" s="223" t="s">
        <v>29</v>
      </c>
      <c r="F83" s="303"/>
      <c r="G83" s="258"/>
      <c r="H83" s="258"/>
      <c r="I83" s="261"/>
      <c r="J83" s="237">
        <v>5000</v>
      </c>
      <c r="K83" s="342"/>
      <c r="L83" s="7"/>
      <c r="M83" s="258"/>
      <c r="N83" s="182"/>
      <c r="O83" s="150" t="s">
        <v>69</v>
      </c>
      <c r="P83" s="113"/>
      <c r="Q83" s="342"/>
      <c r="R83" s="48"/>
    </row>
    <row r="84" spans="2:18" s="5" customFormat="1" ht="37.5" customHeight="1">
      <c r="B84" s="298"/>
      <c r="C84" s="316"/>
      <c r="D84" s="204">
        <v>13.3</v>
      </c>
      <c r="E84" s="156" t="s">
        <v>151</v>
      </c>
      <c r="F84" s="303"/>
      <c r="G84" s="258"/>
      <c r="H84" s="258"/>
      <c r="I84" s="267"/>
      <c r="J84" s="237">
        <v>0</v>
      </c>
      <c r="K84" s="342"/>
      <c r="L84" s="7"/>
      <c r="M84" s="258"/>
      <c r="N84" s="182"/>
      <c r="O84" s="168" t="s">
        <v>69</v>
      </c>
      <c r="P84" s="113"/>
      <c r="Q84" s="342"/>
      <c r="R84" s="48"/>
    </row>
    <row r="85" spans="2:18" s="5" customFormat="1" ht="35.25" customHeight="1">
      <c r="B85" s="298"/>
      <c r="C85" s="316"/>
      <c r="D85" s="203">
        <v>13.4</v>
      </c>
      <c r="E85" s="156" t="s">
        <v>150</v>
      </c>
      <c r="F85" s="303"/>
      <c r="G85" s="258"/>
      <c r="H85" s="258"/>
      <c r="I85" s="267"/>
      <c r="J85" s="237">
        <v>30000</v>
      </c>
      <c r="K85" s="342"/>
      <c r="L85" s="7"/>
      <c r="M85" s="322"/>
      <c r="N85" s="184"/>
      <c r="O85" s="150" t="s">
        <v>74</v>
      </c>
      <c r="P85" s="113"/>
      <c r="Q85" s="342"/>
      <c r="R85" s="48"/>
    </row>
    <row r="86" spans="2:18" s="5" customFormat="1" ht="33">
      <c r="B86" s="298"/>
      <c r="C86" s="316"/>
      <c r="D86" s="203">
        <v>13.5</v>
      </c>
      <c r="E86" s="156" t="s">
        <v>31</v>
      </c>
      <c r="F86" s="303"/>
      <c r="G86" s="258"/>
      <c r="H86" s="258"/>
      <c r="I86" s="267"/>
      <c r="J86" s="237">
        <v>0</v>
      </c>
      <c r="K86" s="342"/>
      <c r="L86" s="7"/>
      <c r="M86" s="322"/>
      <c r="N86" s="184"/>
      <c r="O86" s="150" t="s">
        <v>74</v>
      </c>
      <c r="P86" s="113"/>
      <c r="Q86" s="342"/>
      <c r="R86" s="48"/>
    </row>
    <row r="87" spans="2:18" s="5" customFormat="1" ht="33">
      <c r="B87" s="298"/>
      <c r="C87" s="316"/>
      <c r="D87" s="203">
        <v>13.6</v>
      </c>
      <c r="E87" s="156" t="s">
        <v>32</v>
      </c>
      <c r="F87" s="303"/>
      <c r="G87" s="258"/>
      <c r="H87" s="258"/>
      <c r="I87" s="267"/>
      <c r="J87" s="237">
        <v>1000</v>
      </c>
      <c r="K87" s="342"/>
      <c r="L87" s="7"/>
      <c r="M87" s="322"/>
      <c r="N87" s="179"/>
      <c r="O87" s="171" t="s">
        <v>74</v>
      </c>
      <c r="P87" s="153"/>
      <c r="Q87" s="342"/>
      <c r="R87" s="48"/>
    </row>
    <row r="88" spans="2:18" s="5" customFormat="1" ht="37.5" customHeight="1" thickBot="1">
      <c r="B88" s="298"/>
      <c r="C88" s="316"/>
      <c r="D88" s="203">
        <v>13.7</v>
      </c>
      <c r="E88" s="156" t="s">
        <v>33</v>
      </c>
      <c r="F88" s="303"/>
      <c r="G88" s="258"/>
      <c r="H88" s="258"/>
      <c r="I88" s="267"/>
      <c r="J88" s="237">
        <v>5000</v>
      </c>
      <c r="K88" s="342"/>
      <c r="L88" s="7"/>
      <c r="M88" s="322"/>
      <c r="N88" s="184"/>
      <c r="O88" s="150" t="s">
        <v>74</v>
      </c>
      <c r="P88" s="189"/>
      <c r="Q88" s="342"/>
      <c r="R88" s="48"/>
    </row>
    <row r="89" spans="2:18" s="5" customFormat="1" ht="50.25" thickBot="1">
      <c r="B89" s="298"/>
      <c r="C89" s="317"/>
      <c r="D89" s="205">
        <v>13.8</v>
      </c>
      <c r="E89" s="82" t="s">
        <v>30</v>
      </c>
      <c r="F89" s="303"/>
      <c r="G89" s="259"/>
      <c r="H89" s="259"/>
      <c r="I89" s="268"/>
      <c r="J89" s="238">
        <v>1000</v>
      </c>
      <c r="K89" s="342"/>
      <c r="L89" s="7"/>
      <c r="M89" s="343"/>
      <c r="N89" s="188"/>
      <c r="O89" s="169" t="s">
        <v>74</v>
      </c>
      <c r="P89" s="63"/>
      <c r="Q89" s="342"/>
      <c r="R89" s="48"/>
    </row>
    <row r="90" spans="2:18" s="5" customFormat="1" ht="39.75" customHeight="1" thickBot="1">
      <c r="B90" s="298"/>
      <c r="C90" s="22"/>
      <c r="D90" s="207">
        <v>14</v>
      </c>
      <c r="E90" s="211" t="s">
        <v>156</v>
      </c>
      <c r="F90" s="22"/>
      <c r="G90" s="22"/>
      <c r="H90" s="41"/>
      <c r="I90" s="22"/>
      <c r="J90" s="22"/>
      <c r="K90" s="25"/>
      <c r="L90" s="23"/>
      <c r="M90" s="83"/>
      <c r="N90" s="83"/>
      <c r="O90" s="143"/>
      <c r="P90" s="144"/>
      <c r="Q90" s="145"/>
      <c r="R90" s="48"/>
    </row>
    <row r="91" spans="2:18" s="5" customFormat="1" ht="33" customHeight="1" thickBot="1">
      <c r="B91" s="307"/>
      <c r="C91" s="279" t="s">
        <v>182</v>
      </c>
      <c r="D91" s="202">
        <v>14.1</v>
      </c>
      <c r="E91" s="156" t="s">
        <v>34</v>
      </c>
      <c r="F91" s="263" t="s">
        <v>162</v>
      </c>
      <c r="G91" s="257" t="s">
        <v>166</v>
      </c>
      <c r="H91" s="257" t="s">
        <v>49</v>
      </c>
      <c r="I91" s="260" t="s">
        <v>79</v>
      </c>
      <c r="J91" s="252">
        <v>5000</v>
      </c>
      <c r="K91" s="257" t="s">
        <v>169</v>
      </c>
      <c r="L91" s="7"/>
      <c r="M91" s="344" t="s">
        <v>168</v>
      </c>
      <c r="N91" s="142"/>
      <c r="O91" s="230" t="s">
        <v>69</v>
      </c>
      <c r="P91" s="161"/>
      <c r="Q91" s="162"/>
      <c r="R91" s="48"/>
    </row>
    <row r="92" spans="2:18" s="5" customFormat="1" ht="29.25" customHeight="1">
      <c r="B92" s="307"/>
      <c r="C92" s="280"/>
      <c r="D92" s="203">
        <v>14.2</v>
      </c>
      <c r="E92" s="210" t="s">
        <v>197</v>
      </c>
      <c r="F92" s="264"/>
      <c r="G92" s="258"/>
      <c r="H92" s="258"/>
      <c r="I92" s="261"/>
      <c r="J92" s="244">
        <v>9200</v>
      </c>
      <c r="K92" s="258"/>
      <c r="L92" s="7"/>
      <c r="M92" s="345"/>
      <c r="N92" s="142"/>
      <c r="O92" s="229" t="s">
        <v>102</v>
      </c>
      <c r="P92" s="110"/>
      <c r="Q92" s="146"/>
      <c r="R92" s="48"/>
    </row>
    <row r="93" spans="2:18" s="5" customFormat="1" ht="33">
      <c r="B93" s="307"/>
      <c r="C93" s="280"/>
      <c r="D93" s="213">
        <v>14.3</v>
      </c>
      <c r="E93" s="156" t="s">
        <v>159</v>
      </c>
      <c r="F93" s="264"/>
      <c r="G93" s="258"/>
      <c r="H93" s="258"/>
      <c r="I93" s="261"/>
      <c r="J93" s="244">
        <v>500</v>
      </c>
      <c r="K93" s="258"/>
      <c r="L93" s="7"/>
      <c r="M93" s="345"/>
      <c r="N93" s="142"/>
      <c r="O93" s="230" t="s">
        <v>69</v>
      </c>
      <c r="P93" s="113"/>
      <c r="Q93" s="141"/>
      <c r="R93" s="48"/>
    </row>
    <row r="94" spans="2:18" s="5" customFormat="1" ht="33">
      <c r="B94" s="307"/>
      <c r="C94" s="280"/>
      <c r="D94" s="213">
        <v>14.4</v>
      </c>
      <c r="E94" s="156" t="s">
        <v>160</v>
      </c>
      <c r="F94" s="264"/>
      <c r="G94" s="258"/>
      <c r="H94" s="258"/>
      <c r="I94" s="261"/>
      <c r="J94" s="244">
        <v>5000</v>
      </c>
      <c r="K94" s="277"/>
      <c r="L94" s="7"/>
      <c r="M94" s="345"/>
      <c r="N94" s="142"/>
      <c r="O94" s="230" t="s">
        <v>69</v>
      </c>
      <c r="P94" s="56"/>
      <c r="Q94" s="147"/>
      <c r="R94" s="48"/>
    </row>
    <row r="95" spans="2:18" s="5" customFormat="1" ht="26.25" customHeight="1">
      <c r="B95" s="307"/>
      <c r="C95" s="280"/>
      <c r="D95" s="213">
        <v>14.5</v>
      </c>
      <c r="E95" s="223" t="s">
        <v>35</v>
      </c>
      <c r="F95" s="264"/>
      <c r="G95" s="258"/>
      <c r="H95" s="258"/>
      <c r="I95" s="261"/>
      <c r="J95" s="244">
        <v>500</v>
      </c>
      <c r="K95" s="258"/>
      <c r="L95" s="7"/>
      <c r="M95" s="290"/>
      <c r="N95" s="160"/>
      <c r="O95" s="230" t="s">
        <v>69</v>
      </c>
      <c r="P95" s="153"/>
      <c r="Q95" s="141"/>
      <c r="R95" s="48"/>
    </row>
    <row r="96" spans="2:18" s="5" customFormat="1" ht="27.75" customHeight="1">
      <c r="B96" s="307"/>
      <c r="C96" s="280"/>
      <c r="D96" s="213">
        <v>14.6</v>
      </c>
      <c r="E96" s="223" t="s">
        <v>36</v>
      </c>
      <c r="F96" s="264"/>
      <c r="G96" s="258"/>
      <c r="H96" s="258"/>
      <c r="I96" s="261"/>
      <c r="J96" s="244">
        <v>0</v>
      </c>
      <c r="K96" s="258"/>
      <c r="L96" s="7"/>
      <c r="M96" s="290"/>
      <c r="N96" s="160"/>
      <c r="O96" s="228" t="s">
        <v>69</v>
      </c>
      <c r="P96" s="153"/>
      <c r="Q96" s="141"/>
      <c r="R96" s="48"/>
    </row>
    <row r="97" spans="2:18" s="5" customFormat="1" ht="35.25" customHeight="1">
      <c r="B97" s="307"/>
      <c r="C97" s="280"/>
      <c r="D97" s="213">
        <v>14.7</v>
      </c>
      <c r="E97" s="223" t="s">
        <v>167</v>
      </c>
      <c r="F97" s="264"/>
      <c r="G97" s="258"/>
      <c r="H97" s="258"/>
      <c r="I97" s="261"/>
      <c r="J97" s="244">
        <v>15000</v>
      </c>
      <c r="K97" s="258"/>
      <c r="L97" s="7"/>
      <c r="M97" s="290"/>
      <c r="N97" s="184"/>
      <c r="O97" s="150" t="s">
        <v>74</v>
      </c>
      <c r="P97" s="153"/>
      <c r="Q97" s="141"/>
      <c r="R97" s="48"/>
    </row>
    <row r="98" spans="2:18" s="5" customFormat="1" ht="33">
      <c r="B98" s="307"/>
      <c r="C98" s="280"/>
      <c r="D98" s="204">
        <v>14.8</v>
      </c>
      <c r="E98" s="156" t="s">
        <v>161</v>
      </c>
      <c r="F98" s="264"/>
      <c r="G98" s="258"/>
      <c r="H98" s="258"/>
      <c r="I98" s="261"/>
      <c r="J98" s="244">
        <v>1000</v>
      </c>
      <c r="K98" s="258"/>
      <c r="L98" s="7"/>
      <c r="M98" s="290"/>
      <c r="N98" s="184"/>
      <c r="O98" s="150" t="s">
        <v>74</v>
      </c>
      <c r="P98" s="153"/>
      <c r="Q98" s="141"/>
      <c r="R98" s="48"/>
    </row>
    <row r="99" spans="2:18" s="5" customFormat="1" ht="33.75" customHeight="1">
      <c r="B99" s="307"/>
      <c r="C99" s="280"/>
      <c r="D99" s="203">
        <v>14.9</v>
      </c>
      <c r="E99" s="210" t="s">
        <v>37</v>
      </c>
      <c r="F99" s="264"/>
      <c r="G99" s="258"/>
      <c r="H99" s="258"/>
      <c r="I99" s="261"/>
      <c r="J99" s="244">
        <v>12000</v>
      </c>
      <c r="K99" s="258"/>
      <c r="L99" s="7"/>
      <c r="M99" s="290"/>
      <c r="N99" s="190"/>
      <c r="O99" s="171" t="s">
        <v>74</v>
      </c>
      <c r="P99" s="153"/>
      <c r="Q99" s="141"/>
      <c r="R99" s="48"/>
    </row>
    <row r="100" spans="2:18" s="5" customFormat="1" ht="33">
      <c r="B100" s="307"/>
      <c r="C100" s="280"/>
      <c r="D100" s="225">
        <v>14.1</v>
      </c>
      <c r="E100" s="156" t="s">
        <v>38</v>
      </c>
      <c r="F100" s="264"/>
      <c r="G100" s="258"/>
      <c r="H100" s="258"/>
      <c r="I100" s="261"/>
      <c r="J100" s="244">
        <v>40000</v>
      </c>
      <c r="K100" s="258"/>
      <c r="L100" s="7"/>
      <c r="M100" s="290"/>
      <c r="N100" s="184"/>
      <c r="O100" s="191" t="s">
        <v>74</v>
      </c>
      <c r="P100" s="69"/>
      <c r="Q100" s="147"/>
      <c r="R100" s="48"/>
    </row>
    <row r="101" spans="2:18" s="5" customFormat="1" ht="33" customHeight="1">
      <c r="B101" s="307"/>
      <c r="C101" s="280"/>
      <c r="D101" s="204">
        <v>14.11</v>
      </c>
      <c r="E101" s="156" t="s">
        <v>39</v>
      </c>
      <c r="F101" s="264"/>
      <c r="G101" s="258"/>
      <c r="H101" s="258"/>
      <c r="I101" s="261"/>
      <c r="J101" s="254">
        <v>0</v>
      </c>
      <c r="K101" s="258"/>
      <c r="L101" s="7"/>
      <c r="M101" s="290"/>
      <c r="N101" s="129"/>
      <c r="O101" s="228" t="s">
        <v>69</v>
      </c>
      <c r="P101" s="153"/>
      <c r="Q101" s="120"/>
      <c r="R101" s="48"/>
    </row>
    <row r="102" spans="2:18" s="5" customFormat="1" ht="33">
      <c r="B102" s="307"/>
      <c r="C102" s="280"/>
      <c r="D102" s="203">
        <v>14.12</v>
      </c>
      <c r="E102" s="156" t="s">
        <v>63</v>
      </c>
      <c r="F102" s="264"/>
      <c r="G102" s="258"/>
      <c r="H102" s="258"/>
      <c r="I102" s="261"/>
      <c r="J102" s="254">
        <v>10000</v>
      </c>
      <c r="K102" s="258"/>
      <c r="L102" s="7"/>
      <c r="M102" s="290"/>
      <c r="N102" s="184"/>
      <c r="O102" s="191" t="s">
        <v>74</v>
      </c>
      <c r="P102" s="113"/>
      <c r="Q102" s="120"/>
      <c r="R102" s="48"/>
    </row>
    <row r="103" spans="2:18" s="5" customFormat="1" ht="33">
      <c r="B103" s="307"/>
      <c r="C103" s="280"/>
      <c r="D103" s="213">
        <v>14.13</v>
      </c>
      <c r="E103" s="156" t="s">
        <v>225</v>
      </c>
      <c r="F103" s="264"/>
      <c r="G103" s="258"/>
      <c r="H103" s="258"/>
      <c r="I103" s="261"/>
      <c r="J103" s="255">
        <v>6000</v>
      </c>
      <c r="K103" s="258"/>
      <c r="L103" s="7"/>
      <c r="M103" s="290"/>
      <c r="N103" s="127"/>
      <c r="O103" s="229" t="s">
        <v>69</v>
      </c>
      <c r="P103" s="113"/>
      <c r="Q103" s="193"/>
      <c r="R103" s="48"/>
    </row>
    <row r="104" spans="2:18" s="5" customFormat="1" ht="27" customHeight="1">
      <c r="B104" s="307"/>
      <c r="C104" s="280"/>
      <c r="D104" s="213">
        <v>14.14</v>
      </c>
      <c r="E104" s="210" t="s">
        <v>40</v>
      </c>
      <c r="F104" s="264"/>
      <c r="G104" s="258"/>
      <c r="H104" s="258"/>
      <c r="I104" s="261"/>
      <c r="J104" s="244">
        <v>0</v>
      </c>
      <c r="K104" s="258"/>
      <c r="L104" s="7"/>
      <c r="M104" s="290"/>
      <c r="N104" s="129"/>
      <c r="O104" s="230" t="s">
        <v>69</v>
      </c>
      <c r="P104" s="195"/>
      <c r="Q104" s="196"/>
      <c r="R104" s="48"/>
    </row>
    <row r="105" spans="2:18" s="5" customFormat="1" ht="33.75" thickBot="1">
      <c r="B105" s="307"/>
      <c r="C105" s="354"/>
      <c r="D105" s="205">
        <v>14.15</v>
      </c>
      <c r="E105" s="82" t="s">
        <v>41</v>
      </c>
      <c r="F105" s="264"/>
      <c r="G105" s="258"/>
      <c r="H105" s="259"/>
      <c r="I105" s="262"/>
      <c r="J105" s="253">
        <v>3000</v>
      </c>
      <c r="K105" s="258"/>
      <c r="L105" s="7"/>
      <c r="M105" s="346"/>
      <c r="N105" s="129"/>
      <c r="O105" s="228" t="s">
        <v>69</v>
      </c>
      <c r="P105" s="110"/>
      <c r="Q105" s="194"/>
      <c r="R105" s="48"/>
    </row>
    <row r="106" spans="2:18" s="5" customFormat="1" ht="24.75" thickBot="1">
      <c r="B106" s="308"/>
      <c r="C106" s="163"/>
      <c r="D106" s="197"/>
      <c r="E106" s="338" t="s">
        <v>64</v>
      </c>
      <c r="F106" s="338"/>
      <c r="G106" s="338"/>
      <c r="H106" s="338"/>
      <c r="I106" s="338"/>
      <c r="J106" s="78">
        <f>SUM(J12:J105)</f>
        <v>560039</v>
      </c>
      <c r="K106" s="71"/>
      <c r="L106" s="7"/>
      <c r="M106" s="53"/>
      <c r="N106" s="53"/>
      <c r="O106" s="192"/>
      <c r="P106" s="53"/>
      <c r="Q106" s="53"/>
      <c r="R106" s="48"/>
    </row>
  </sheetData>
  <sheetProtection/>
  <mergeCells count="118">
    <mergeCell ref="N47:N49"/>
    <mergeCell ref="M56:M58"/>
    <mergeCell ref="M66:M68"/>
    <mergeCell ref="C91:C105"/>
    <mergeCell ref="N56:N58"/>
    <mergeCell ref="N66:N68"/>
    <mergeCell ref="I47:I49"/>
    <mergeCell ref="K70:K76"/>
    <mergeCell ref="C20:C24"/>
    <mergeCell ref="C26:C29"/>
    <mergeCell ref="C35:C45"/>
    <mergeCell ref="C51:C54"/>
    <mergeCell ref="C56:C68"/>
    <mergeCell ref="C78:C80"/>
    <mergeCell ref="C70:C76"/>
    <mergeCell ref="C31:C33"/>
    <mergeCell ref="P65:Q65"/>
    <mergeCell ref="O69:P69"/>
    <mergeCell ref="O26:O27"/>
    <mergeCell ref="O47:O49"/>
    <mergeCell ref="Q20:Q24"/>
    <mergeCell ref="Q82:Q89"/>
    <mergeCell ref="E106:I106"/>
    <mergeCell ref="F91:F105"/>
    <mergeCell ref="M78:M80"/>
    <mergeCell ref="O14:O18"/>
    <mergeCell ref="F31:F33"/>
    <mergeCell ref="I82:I89"/>
    <mergeCell ref="K82:K89"/>
    <mergeCell ref="M82:M89"/>
    <mergeCell ref="M91:M105"/>
    <mergeCell ref="K91:K105"/>
    <mergeCell ref="M20:M24"/>
    <mergeCell ref="K26:K29"/>
    <mergeCell ref="L2:M5"/>
    <mergeCell ref="N2:P2"/>
    <mergeCell ref="N3:P3"/>
    <mergeCell ref="N4:P4"/>
    <mergeCell ref="N5:P5"/>
    <mergeCell ref="M7:Q9"/>
    <mergeCell ref="M28:M29"/>
    <mergeCell ref="H51:H54"/>
    <mergeCell ref="I51:I54"/>
    <mergeCell ref="J51:J54"/>
    <mergeCell ref="K51:K54"/>
    <mergeCell ref="K47:K49"/>
    <mergeCell ref="M70:M76"/>
    <mergeCell ref="I70:I76"/>
    <mergeCell ref="J66:J68"/>
    <mergeCell ref="K66:K68"/>
    <mergeCell ref="M48:M49"/>
    <mergeCell ref="F12:F18"/>
    <mergeCell ref="F20:F24"/>
    <mergeCell ref="H12:H18"/>
    <mergeCell ref="F26:F29"/>
    <mergeCell ref="G20:G24"/>
    <mergeCell ref="H26:H29"/>
    <mergeCell ref="G26:G29"/>
    <mergeCell ref="I12:I18"/>
    <mergeCell ref="M14:M18"/>
    <mergeCell ref="K20:K24"/>
    <mergeCell ref="G91:G105"/>
    <mergeCell ref="F78:F80"/>
    <mergeCell ref="G78:G80"/>
    <mergeCell ref="G12:G18"/>
    <mergeCell ref="K12:K18"/>
    <mergeCell ref="I20:I24"/>
    <mergeCell ref="H20:H24"/>
    <mergeCell ref="B91:B106"/>
    <mergeCell ref="H35:H39"/>
    <mergeCell ref="H42:H45"/>
    <mergeCell ref="G35:G45"/>
    <mergeCell ref="F56:F58"/>
    <mergeCell ref="F82:F89"/>
    <mergeCell ref="G82:G89"/>
    <mergeCell ref="G70:G76"/>
    <mergeCell ref="C82:C89"/>
    <mergeCell ref="B12:B55"/>
    <mergeCell ref="B57:B90"/>
    <mergeCell ref="I26:I29"/>
    <mergeCell ref="G47:G49"/>
    <mergeCell ref="H47:H49"/>
    <mergeCell ref="F47:F49"/>
    <mergeCell ref="H82:H89"/>
    <mergeCell ref="F35:F45"/>
    <mergeCell ref="F70:F76"/>
    <mergeCell ref="H70:H76"/>
    <mergeCell ref="F66:F68"/>
    <mergeCell ref="F51:F54"/>
    <mergeCell ref="G51:G54"/>
    <mergeCell ref="O56:O58"/>
    <mergeCell ref="H60:H64"/>
    <mergeCell ref="I60:I64"/>
    <mergeCell ref="J60:J64"/>
    <mergeCell ref="K60:K64"/>
    <mergeCell ref="M60:M64"/>
    <mergeCell ref="N60:N64"/>
    <mergeCell ref="M51:M54"/>
    <mergeCell ref="C12:C18"/>
    <mergeCell ref="C47:C49"/>
    <mergeCell ref="O60:O64"/>
    <mergeCell ref="G56:G58"/>
    <mergeCell ref="H56:H58"/>
    <mergeCell ref="I56:I58"/>
    <mergeCell ref="J56:J58"/>
    <mergeCell ref="K56:K58"/>
    <mergeCell ref="F60:F64"/>
    <mergeCell ref="M31:M33"/>
    <mergeCell ref="H91:H105"/>
    <mergeCell ref="I91:I105"/>
    <mergeCell ref="G60:G64"/>
    <mergeCell ref="G31:G33"/>
    <mergeCell ref="H31:H33"/>
    <mergeCell ref="I31:I33"/>
    <mergeCell ref="G66:G68"/>
    <mergeCell ref="H66:H68"/>
    <mergeCell ref="I66:I68"/>
    <mergeCell ref="I42:I45"/>
  </mergeCells>
  <conditionalFormatting sqref="N81:N82 N77 N59:N60 N65:N66 N1 N6 N10:N18 N20:N29 N31:N42 N44:N47 N50:N55 N69:N74 N90:N92 N106:N65536">
    <cfRule type="containsText" priority="109" dxfId="2" operator="containsText" text="high">
      <formula>NOT(ISERROR(SEARCH("high",N1)))</formula>
    </cfRule>
    <cfRule type="containsText" priority="110" dxfId="1" operator="containsText" text="medium">
      <formula>NOT(ISERROR(SEARCH("medium",N1)))</formula>
    </cfRule>
    <cfRule type="containsText" priority="111" dxfId="0" operator="containsText" text="agreed">
      <formula>NOT(ISERROR(SEARCH("agreed",N1)))</formula>
    </cfRule>
    <cfRule type="containsText" priority="112" dxfId="30" operator="containsText" text="complete">
      <formula>NOT(ISERROR(SEARCH("complete",N1)))</formula>
    </cfRule>
  </conditionalFormatting>
  <conditionalFormatting sqref="N43">
    <cfRule type="containsText" priority="37" dxfId="2" operator="containsText" text="high">
      <formula>NOT(ISERROR(SEARCH("high",N43)))</formula>
    </cfRule>
    <cfRule type="containsText" priority="38" dxfId="1" operator="containsText" text="medium">
      <formula>NOT(ISERROR(SEARCH("medium",N43)))</formula>
    </cfRule>
    <cfRule type="containsText" priority="39" dxfId="0" operator="containsText" text="agreed">
      <formula>NOT(ISERROR(SEARCH("agreed",N43)))</formula>
    </cfRule>
    <cfRule type="containsText" priority="40" dxfId="30" operator="containsText" text="complete">
      <formula>NOT(ISERROR(SEARCH("complete",N43)))</formula>
    </cfRule>
  </conditionalFormatting>
  <conditionalFormatting sqref="N56">
    <cfRule type="containsText" priority="29" dxfId="2" operator="containsText" text="high">
      <formula>NOT(ISERROR(SEARCH("high",N56)))</formula>
    </cfRule>
    <cfRule type="containsText" priority="30" dxfId="1" operator="containsText" text="medium">
      <formula>NOT(ISERROR(SEARCH("medium",N56)))</formula>
    </cfRule>
    <cfRule type="containsText" priority="31" dxfId="0" operator="containsText" text="agreed">
      <formula>NOT(ISERROR(SEARCH("agreed",N56)))</formula>
    </cfRule>
    <cfRule type="containsText" priority="32" dxfId="30" operator="containsText" text="complete">
      <formula>NOT(ISERROR(SEARCH("complete",N56)))</formula>
    </cfRule>
  </conditionalFormatting>
  <conditionalFormatting sqref="N76">
    <cfRule type="containsText" priority="25" dxfId="2" operator="containsText" text="high">
      <formula>NOT(ISERROR(SEARCH("high",N76)))</formula>
    </cfRule>
    <cfRule type="containsText" priority="26" dxfId="1" operator="containsText" text="medium">
      <formula>NOT(ISERROR(SEARCH("medium",N76)))</formula>
    </cfRule>
    <cfRule type="containsText" priority="27" dxfId="0" operator="containsText" text="agreed">
      <formula>NOT(ISERROR(SEARCH("agreed",N76)))</formula>
    </cfRule>
    <cfRule type="containsText" priority="28" dxfId="30" operator="containsText" text="complete">
      <formula>NOT(ISERROR(SEARCH("complete",N76)))</formula>
    </cfRule>
  </conditionalFormatting>
  <conditionalFormatting sqref="N79:N80">
    <cfRule type="containsText" priority="21" dxfId="2" operator="containsText" text="high">
      <formula>NOT(ISERROR(SEARCH("high",N79)))</formula>
    </cfRule>
    <cfRule type="containsText" priority="22" dxfId="1" operator="containsText" text="medium">
      <formula>NOT(ISERROR(SEARCH("medium",N79)))</formula>
    </cfRule>
    <cfRule type="containsText" priority="23" dxfId="0" operator="containsText" text="agreed">
      <formula>NOT(ISERROR(SEARCH("agreed",N79)))</formula>
    </cfRule>
    <cfRule type="containsText" priority="24" dxfId="30" operator="containsText" text="complete">
      <formula>NOT(ISERROR(SEARCH("complete",N79)))</formula>
    </cfRule>
  </conditionalFormatting>
  <conditionalFormatting sqref="N93">
    <cfRule type="containsText" priority="17" dxfId="2" operator="containsText" text="high">
      <formula>NOT(ISERROR(SEARCH("high",N93)))</formula>
    </cfRule>
    <cfRule type="containsText" priority="18" dxfId="1" operator="containsText" text="medium">
      <formula>NOT(ISERROR(SEARCH("medium",N93)))</formula>
    </cfRule>
    <cfRule type="containsText" priority="19" dxfId="0" operator="containsText" text="agreed">
      <formula>NOT(ISERROR(SEARCH("agreed",N93)))</formula>
    </cfRule>
    <cfRule type="containsText" priority="20" dxfId="30" operator="containsText" text="complete">
      <formula>NOT(ISERROR(SEARCH("complete",N93)))</formula>
    </cfRule>
  </conditionalFormatting>
  <conditionalFormatting sqref="N94">
    <cfRule type="containsText" priority="13" dxfId="2" operator="containsText" text="high">
      <formula>NOT(ISERROR(SEARCH("high",N94)))</formula>
    </cfRule>
    <cfRule type="containsText" priority="14" dxfId="1" operator="containsText" text="medium">
      <formula>NOT(ISERROR(SEARCH("medium",N94)))</formula>
    </cfRule>
    <cfRule type="containsText" priority="15" dxfId="0" operator="containsText" text="agreed">
      <formula>NOT(ISERROR(SEARCH("agreed",N94)))</formula>
    </cfRule>
    <cfRule type="containsText" priority="16" dxfId="30" operator="containsText" text="complete">
      <formula>NOT(ISERROR(SEARCH("complete",N94)))</formula>
    </cfRule>
  </conditionalFormatting>
  <conditionalFormatting sqref="N95:N96">
    <cfRule type="containsText" priority="9" dxfId="2" operator="containsText" text="high">
      <formula>NOT(ISERROR(SEARCH("high",N95)))</formula>
    </cfRule>
    <cfRule type="containsText" priority="10" dxfId="1" operator="containsText" text="medium">
      <formula>NOT(ISERROR(SEARCH("medium",N95)))</formula>
    </cfRule>
    <cfRule type="containsText" priority="11" dxfId="0" operator="containsText" text="agreed">
      <formula>NOT(ISERROR(SEARCH("agreed",N95)))</formula>
    </cfRule>
    <cfRule type="containsText" priority="12" dxfId="30" operator="containsText" text="complete">
      <formula>NOT(ISERROR(SEARCH("complete",N95)))</formula>
    </cfRule>
  </conditionalFormatting>
  <conditionalFormatting sqref="N101">
    <cfRule type="containsText" priority="5" dxfId="2" operator="containsText" text="high">
      <formula>NOT(ISERROR(SEARCH("high",N101)))</formula>
    </cfRule>
    <cfRule type="containsText" priority="6" dxfId="1" operator="containsText" text="medium">
      <formula>NOT(ISERROR(SEARCH("medium",N101)))</formula>
    </cfRule>
    <cfRule type="containsText" priority="7" dxfId="0" operator="containsText" text="agreed">
      <formula>NOT(ISERROR(SEARCH("agreed",N101)))</formula>
    </cfRule>
    <cfRule type="containsText" priority="8" dxfId="30" operator="containsText" text="complete">
      <formula>NOT(ISERROR(SEARCH("complete",N101)))</formula>
    </cfRule>
  </conditionalFormatting>
  <conditionalFormatting sqref="N103:N105">
    <cfRule type="containsText" priority="1" dxfId="2" operator="containsText" text="high">
      <formula>NOT(ISERROR(SEARCH("high",N103)))</formula>
    </cfRule>
    <cfRule type="containsText" priority="2" dxfId="1" operator="containsText" text="medium">
      <formula>NOT(ISERROR(SEARCH("medium",N103)))</formula>
    </cfRule>
    <cfRule type="containsText" priority="3" dxfId="0" operator="containsText" text="agreed">
      <formula>NOT(ISERROR(SEARCH("agreed",N103)))</formula>
    </cfRule>
    <cfRule type="containsText" priority="4" dxfId="30" operator="containsText" text="complete">
      <formula>NOT(ISERROR(SEARCH("complete",N103)))</formula>
    </cfRule>
  </conditionalFormatting>
  <dataValidations count="1">
    <dataValidation type="list" allowBlank="1" showInputMessage="1" showErrorMessage="1" sqref="N59:N60 N65:N66 N76:N77 N79:N82 N12:N29 N31:N47 N50:N56 N69:N74 N90:N96 N101 N103:N105">
      <formula1>'2022 SLEITI Work plan '!#REF!</formula1>
    </dataValidation>
  </dataValidations>
  <printOptions/>
  <pageMargins left="0" right="0" top="0" bottom="0" header="0.11811023622047245" footer="0.11811023622047245"/>
  <pageSetup horizontalDpi="600" verticalDpi="600" orientation="landscape" paperSize="8" scale="65" r:id="rId2"/>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Office User</dc:creator>
  <cp:keywords/>
  <dc:description/>
  <cp:lastModifiedBy>hp</cp:lastModifiedBy>
  <cp:lastPrinted>2022-03-28T09:25:38Z</cp:lastPrinted>
  <dcterms:created xsi:type="dcterms:W3CDTF">2017-06-27T14:29:45Z</dcterms:created>
  <dcterms:modified xsi:type="dcterms:W3CDTF">2022-03-28T10:06:20Z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0x010100F6BB3B790D4CD34F81FC0BEB718ECEB9</vt:lpwstr>
  </property>
</Properties>
</file>